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ion.granier\Desktop\"/>
    </mc:Choice>
  </mc:AlternateContent>
  <xr:revisionPtr revIDLastSave="0" documentId="8_{EDE551EE-8DA1-4478-964F-8CF8CBE76239}" xr6:coauthVersionLast="47" xr6:coauthVersionMax="47" xr10:uidLastSave="{00000000-0000-0000-0000-000000000000}"/>
  <bookViews>
    <workbookView xWindow="-8880" yWindow="-21720" windowWidth="38640" windowHeight="21120" xr2:uid="{01E8098D-2C15-409A-99BA-9DBB0DE8BF03}"/>
  </bookViews>
  <sheets>
    <sheet name="BPU" sheetId="1" r:id="rId1"/>
    <sheet name="DQE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7" l="1"/>
  <c r="H8" i="7" s="1"/>
  <c r="F9" i="7"/>
  <c r="H9" i="7" s="1"/>
  <c r="F10" i="7"/>
  <c r="H10" i="7" s="1"/>
  <c r="F11" i="7"/>
  <c r="H11" i="7"/>
  <c r="F12" i="7"/>
  <c r="H12" i="7"/>
  <c r="F13" i="7"/>
  <c r="F64" i="7" s="1"/>
  <c r="H64" i="7" s="1"/>
  <c r="H13" i="7"/>
  <c r="F14" i="7"/>
  <c r="H14" i="7" s="1"/>
  <c r="F15" i="7"/>
  <c r="H15" i="7" s="1"/>
  <c r="F16" i="7"/>
  <c r="H16" i="7" s="1"/>
  <c r="F17" i="7"/>
  <c r="H17" i="7"/>
  <c r="F18" i="7"/>
  <c r="H18" i="7"/>
  <c r="F19" i="7"/>
  <c r="H19" i="7"/>
  <c r="F20" i="7"/>
  <c r="H20" i="7" s="1"/>
  <c r="F21" i="7"/>
  <c r="H21" i="7" s="1"/>
  <c r="F22" i="7"/>
  <c r="H22" i="7" s="1"/>
  <c r="F23" i="7"/>
  <c r="H23" i="7"/>
  <c r="F24" i="7"/>
  <c r="H24" i="7"/>
  <c r="F25" i="7"/>
  <c r="H25" i="7"/>
  <c r="F26" i="7"/>
  <c r="H26" i="7" s="1"/>
  <c r="F27" i="7"/>
  <c r="H27" i="7" s="1"/>
  <c r="F28" i="7"/>
  <c r="H28" i="7" s="1"/>
  <c r="F29" i="7"/>
  <c r="H29" i="7"/>
  <c r="F30" i="7"/>
  <c r="H30" i="7"/>
  <c r="F31" i="7"/>
  <c r="H31" i="7"/>
  <c r="F32" i="7"/>
  <c r="H32" i="7" s="1"/>
  <c r="F33" i="7"/>
  <c r="H33" i="7" s="1"/>
  <c r="F34" i="7"/>
  <c r="H34" i="7" s="1"/>
  <c r="F35" i="7"/>
  <c r="H35" i="7"/>
  <c r="F36" i="7"/>
  <c r="H36" i="7"/>
  <c r="F37" i="7"/>
  <c r="H37" i="7"/>
  <c r="F38" i="7"/>
  <c r="H38" i="7" s="1"/>
  <c r="F39" i="7"/>
  <c r="H39" i="7" s="1"/>
  <c r="F40" i="7"/>
  <c r="H40" i="7" s="1"/>
  <c r="F41" i="7"/>
  <c r="H41" i="7"/>
  <c r="F42" i="7"/>
  <c r="H42" i="7"/>
  <c r="F43" i="7"/>
  <c r="H43" i="7"/>
  <c r="F45" i="7"/>
  <c r="H45" i="7" s="1"/>
  <c r="F46" i="7"/>
  <c r="H46" i="7" s="1"/>
  <c r="F47" i="7"/>
  <c r="H47" i="7" s="1"/>
  <c r="F48" i="7"/>
  <c r="H48" i="7"/>
  <c r="F49" i="7"/>
  <c r="H49" i="7"/>
  <c r="F50" i="7"/>
  <c r="H50" i="7"/>
  <c r="F51" i="7"/>
  <c r="H51" i="7" s="1"/>
  <c r="F52" i="7"/>
  <c r="H52" i="7" s="1"/>
  <c r="F53" i="7"/>
  <c r="H53" i="7" s="1"/>
  <c r="F54" i="7"/>
  <c r="H54" i="7"/>
  <c r="F55" i="7"/>
  <c r="H55" i="7"/>
  <c r="F56" i="7"/>
  <c r="H56" i="7"/>
  <c r="F57" i="7"/>
  <c r="H57" i="7" s="1"/>
  <c r="F58" i="7"/>
  <c r="H58" i="7" s="1"/>
  <c r="F59" i="7"/>
  <c r="H59" i="7" s="1"/>
  <c r="F60" i="7"/>
  <c r="H60" i="7"/>
  <c r="F61" i="7"/>
  <c r="H61" i="7"/>
  <c r="F62" i="7"/>
  <c r="H62" i="7"/>
  <c r="F63" i="7"/>
  <c r="H63" i="7" s="1"/>
  <c r="G54" i="1"/>
  <c r="G55" i="1"/>
  <c r="G56" i="1"/>
  <c r="G57" i="1"/>
  <c r="G58" i="1"/>
  <c r="G59" i="1"/>
  <c r="G60" i="1"/>
  <c r="G61" i="1"/>
  <c r="G62" i="1"/>
  <c r="G63" i="1"/>
  <c r="G46" i="1"/>
  <c r="G47" i="1"/>
  <c r="G48" i="1"/>
  <c r="G49" i="1"/>
  <c r="G50" i="1"/>
  <c r="G51" i="1"/>
  <c r="G52" i="1"/>
  <c r="G53" i="1"/>
  <c r="G45" i="1"/>
  <c r="G37" i="1"/>
  <c r="G38" i="1"/>
  <c r="G39" i="1"/>
  <c r="G40" i="1"/>
  <c r="G41" i="1"/>
  <c r="G42" i="1"/>
  <c r="G43" i="1"/>
  <c r="G34" i="1"/>
  <c r="G35" i="1"/>
  <c r="G36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9" i="1"/>
  <c r="G10" i="1"/>
  <c r="G11" i="1"/>
  <c r="G12" i="1"/>
  <c r="G13" i="1"/>
  <c r="G14" i="1"/>
  <c r="G15" i="1"/>
  <c r="G16" i="1"/>
  <c r="G17" i="1"/>
  <c r="G18" i="1"/>
  <c r="G19" i="1"/>
  <c r="G20" i="1"/>
  <c r="G8" i="1"/>
</calcChain>
</file>

<file path=xl/sharedStrings.xml><?xml version="1.0" encoding="utf-8"?>
<sst xmlns="http://schemas.openxmlformats.org/spreadsheetml/2006/main" count="406" uniqueCount="140">
  <si>
    <t>Nom du soumissionnaire</t>
  </si>
  <si>
    <t>Bulles sécuritaires 2025</t>
  </si>
  <si>
    <t>Prestation</t>
  </si>
  <si>
    <t>ch 3.2</t>
  </si>
  <si>
    <t>INIT1</t>
  </si>
  <si>
    <t>Lancement</t>
  </si>
  <si>
    <t>INIT2</t>
  </si>
  <si>
    <t>Prise de connaissance environnement</t>
  </si>
  <si>
    <t>Ch 3.3</t>
  </si>
  <si>
    <t>REX-A</t>
  </si>
  <si>
    <t>Prise de connaissance et appropriation de l’ensemble de l’architecture</t>
  </si>
  <si>
    <t>REX-D</t>
  </si>
  <si>
    <t>Reprise de la bulle DIAMANT</t>
  </si>
  <si>
    <t>REX-S</t>
  </si>
  <si>
    <t>Reprise de la bulle si-vaccin</t>
  </si>
  <si>
    <t>REX-E</t>
  </si>
  <si>
    <t xml:space="preserve">Reprise de la bulle entrepôt </t>
  </si>
  <si>
    <t>Ch 3.4</t>
  </si>
  <si>
    <t>SCN1</t>
  </si>
  <si>
    <t>Mise en place du scénario 1</t>
  </si>
  <si>
    <t>SCN2</t>
  </si>
  <si>
    <t>Mise en place du scénario 2</t>
  </si>
  <si>
    <t>SCN3</t>
  </si>
  <si>
    <t>Mise en place du scénario 3</t>
  </si>
  <si>
    <t>SCN1V2</t>
  </si>
  <si>
    <t>Passage du scénario 1 vers le scénario 2</t>
  </si>
  <si>
    <t>SCN1V3</t>
  </si>
  <si>
    <t xml:space="preserve">Passage du scénario 1 vers le scénario 3 </t>
  </si>
  <si>
    <t>SCN2V3</t>
  </si>
  <si>
    <t>Passage du scénario 2 vers le scénario 3</t>
  </si>
  <si>
    <t>ch 3.6</t>
  </si>
  <si>
    <t>TOK1P20</t>
  </si>
  <si>
    <t xml:space="preserve">prix pour 40 à 100 tokens </t>
  </si>
  <si>
    <t>TOK2P20</t>
  </si>
  <si>
    <t>prix à partir de 101 à 500 tokens 
(1 packet comprend 20 tokens)</t>
  </si>
  <si>
    <t>TOK3P20</t>
  </si>
  <si>
    <t>prix à partir de 501 à 1000 tokens 
(1 packet comprend 20 tokens)</t>
  </si>
  <si>
    <t>TOK4P20</t>
  </si>
  <si>
    <t>prix à partir de 1001 tokens
(1 packet comprend 20 tokens)</t>
  </si>
  <si>
    <t>LTOK1P20</t>
  </si>
  <si>
    <t>Livraison de token pour 20 à 500 token</t>
  </si>
  <si>
    <t>LTOK2P20</t>
  </si>
  <si>
    <t>Livraison de token pour 501 à 1000 token</t>
  </si>
  <si>
    <t>LTOK3P20</t>
  </si>
  <si>
    <t>Livraison de token pour 1001 à 1500 token</t>
  </si>
  <si>
    <t>LTOK4P20</t>
  </si>
  <si>
    <t>Livraison de token pour 1501 à 2000 token</t>
  </si>
  <si>
    <t>LTOK5P20</t>
  </si>
  <si>
    <t>Livraison de token pour plus de 2000 token</t>
  </si>
  <si>
    <t>ch 3.7</t>
  </si>
  <si>
    <t>FORM1</t>
  </si>
  <si>
    <t>Formation de la maitrise d’œuvre sur le site de la maitrise d’œuvre à l’usage des briques que le titulaire a installé</t>
  </si>
  <si>
    <t>FORM2</t>
  </si>
  <si>
    <t xml:space="preserve">Formation avancée de la maitrise d’œuvre sur le site de la maitrise d’œuvre à l’usage des briques que le titulaire a installé. </t>
  </si>
  <si>
    <t>REDACE</t>
  </si>
  <si>
    <t>Mise à jour de la documentation en cas de changement de version des briques installées</t>
  </si>
  <si>
    <t>ch 3.8</t>
  </si>
  <si>
    <t>MAINT</t>
  </si>
  <si>
    <t>disposer d’un support et d’intervention en cas d’anomalie pendant un an au-delà de la période de garantie. En termes d’évaluation de charge, le titulaire devra intervenir jusqu’à 5 jours dans l’année, au-delà une unité d’œuvre d’assistance sera déclenchée.</t>
  </si>
  <si>
    <t>ch 3.9</t>
  </si>
  <si>
    <t xml:space="preserve">EXPL_D </t>
  </si>
  <si>
    <t xml:space="preserve">La prestation d’exploitation comporte :
- Le maintien en conditions opérationnelles des briques de sécurité 
- La supervision à distance des briques de sécurité. 
- La gestion de la configuration et la mise à niveau des composants du système de sécurité
- La mise en place d’évolutions rendues nécessaire par l’évolution de la réglementation, RGPD, ...
</t>
  </si>
  <si>
    <t xml:space="preserve">EXPL_S </t>
  </si>
  <si>
    <t>EXPL_C</t>
  </si>
  <si>
    <t xml:space="preserve">EXPL_01 </t>
  </si>
  <si>
    <t>ch 3.11</t>
  </si>
  <si>
    <t>STATAN</t>
  </si>
  <si>
    <t>STATAC</t>
  </si>
  <si>
    <t>AST1</t>
  </si>
  <si>
    <t>AST2</t>
  </si>
  <si>
    <t>AST3</t>
  </si>
  <si>
    <t>ch 3.12</t>
  </si>
  <si>
    <t>TRANSF1</t>
  </si>
  <si>
    <t>Transfert de compétence classique</t>
  </si>
  <si>
    <t>TRANSF2</t>
  </si>
  <si>
    <t>Transfert de compétence avec assistance à l’exploitation sur site chez le nouvel exploitant (assistance de 2 jours par semaine pendant 2 mois)</t>
  </si>
  <si>
    <t>Prix total € HT</t>
  </si>
  <si>
    <t>Ref CCTP</t>
  </si>
  <si>
    <t>Prix total € TTC</t>
  </si>
  <si>
    <t>ch 3.10</t>
  </si>
  <si>
    <t>Wallix BEL-SM1</t>
  </si>
  <si>
    <t>Wallix BEL-SM2</t>
  </si>
  <si>
    <t>Wallix BEL-SM3</t>
  </si>
  <si>
    <t>Wallix BEL-USER1</t>
  </si>
  <si>
    <t>Wallix BEL-SM-TGT1</t>
  </si>
  <si>
    <t>Wallix BEL-CUS-TGT1</t>
  </si>
  <si>
    <t>Code/Editeur-Référence</t>
  </si>
  <si>
    <t>Wallix WSM-BR1-R</t>
  </si>
  <si>
    <t>Wallix WSM-BR3-R</t>
  </si>
  <si>
    <t>Wallix WSM-BR1</t>
  </si>
  <si>
    <t>Wallix WSM-BR3</t>
  </si>
  <si>
    <t>Symantec RSSL-WC-2A</t>
  </si>
  <si>
    <t>Fortinet FAC-VM-BASE</t>
  </si>
  <si>
    <t>Fortinet FAC-VM-100-UG</t>
  </si>
  <si>
    <t>Fortinet FAC-VM-1000-UG</t>
  </si>
  <si>
    <t>Fortinet FAC-VM-10000-UG</t>
  </si>
  <si>
    <t>Symantec RapidSSL WildCard Certificat, 2 ans</t>
  </si>
  <si>
    <t>24x7 FortiCare Contract (1 - 10100 USERS)</t>
  </si>
  <si>
    <t>Fortinet FC1-10-0ACVM-248-02-DD 12m</t>
  </si>
  <si>
    <t>Fortinet FC2-10-0ACVM-248-02-DD 12m</t>
  </si>
  <si>
    <t>Fortinet FC3-10-0ACVM-248-02-DD 12m</t>
  </si>
  <si>
    <t>Fortinet FC4-10-0ACVM-248-02-DD 12m</t>
  </si>
  <si>
    <t>24x7 FortiCare Contract (1 - 5100 USERS)</t>
  </si>
  <si>
    <t>24x7 FortiCare Contract (1 - 1100 USERS)</t>
  </si>
  <si>
    <t>24x7 FortiCare Contract (1 - 500 USERS)</t>
  </si>
  <si>
    <t>Adds 10,000 users to FortiAuthenticator-VM</t>
  </si>
  <si>
    <t>Adds 1,000 users to FortiAuthenticator-VM</t>
  </si>
  <si>
    <t>Adds 100 users to FortiAuthenticator-VM</t>
  </si>
  <si>
    <t>Base FortiAuthenticator-VM with 100 user license. Unlimited vCPU. Supporting VMware ESXi / ESX, Microsoft Hyper-V, Linux Kernel-based Virtual Machine (KVM) on Virtual Machine Manager and QEMU 2.5.0, and Xen Virtual Machine platforms</t>
  </si>
  <si>
    <t>BRONZE  Contract: 8am-7pm (CET)  territory business days for 3 years - 5 days a week</t>
  </si>
  <si>
    <t>BRONZE Contract: 8am-7pm (CET)  territory business days for 1 year - 5 days a week</t>
  </si>
  <si>
    <t>BRONZE Contract renewal: 8am-7pm (CET)  territory business days for 3 years</t>
  </si>
  <si>
    <t>BRONZE Contract renewal: 8am-7pm (CET)  territory business days for 1 year</t>
  </si>
  <si>
    <t>Extra Bastion SM concurrent session for Bastion Entry Level BEL-SMX</t>
  </si>
  <si>
    <t>Extra Bastion SM resource for Bastion Entry Level BEL-SMX</t>
  </si>
  <si>
    <t>Extra Bastion User for Bastion Entry Level</t>
  </si>
  <si>
    <t xml:space="preserve">TOTAL </t>
  </si>
  <si>
    <t>Bastion core, Bastion Session Manager. Licensing:
-SOIT 50 Resources max, 25 Users max, 25 Concurrent Sessions max,
-SOIT 5 Users max, 250 Resources max, 25 Concurrent Sessions max,
-SOIT 5 Concurrent Sessions max, 250 Resources max, 25 Users max.</t>
  </si>
  <si>
    <t>Bastion core, Bastion Session Manager. Licensing:
- SOIT 100 Resources max, 25 Users max, 25 Concurrent Sessions max,
-SOIT 10 Users max, 250 Resources max, 25 Concurrent Sessions max,
- SOIT 10 Concurrent Sessions, 250 Resources, 25 Users max.</t>
  </si>
  <si>
    <t>Unités d'œuvre</t>
  </si>
  <si>
    <t>Licences</t>
  </si>
  <si>
    <t xml:space="preserve">Bastion core, Bastion Session Manager. Licensing:
- SOIT 250 Resources max, 35 Users max, 35 Concurrent Sessions max,
- OU 25 Users max, 350 Resources max, 35 Concurrent Sessions max,
- OU 25 Concurrent Sessions max, 350 Resources max, 35 Users max.
</t>
  </si>
  <si>
    <t>Unitaire</t>
  </si>
  <si>
    <t>Unitaire par bulle</t>
  </si>
  <si>
    <t>description de l'UO au  chapitre 3.11.2 du CCTP</t>
  </si>
  <si>
    <r>
      <t xml:space="preserve">Code/Editeur-Référence
</t>
    </r>
    <r>
      <rPr>
        <b/>
        <sz val="9"/>
        <color theme="0"/>
        <rFont val="Times New Roman"/>
        <family val="1"/>
      </rPr>
      <t>(Les références Editeurs s'entendent "ou équivalent.")</t>
    </r>
  </si>
  <si>
    <t>TVA</t>
  </si>
  <si>
    <t>Prix unitaire € HT</t>
  </si>
  <si>
    <t>Prix unitaire € TTC</t>
  </si>
  <si>
    <r>
      <t xml:space="preserve">Bordereau de prix unitaire (BPU)
</t>
    </r>
    <r>
      <rPr>
        <b/>
        <sz val="12"/>
        <color theme="3"/>
        <rFont val="Marianne"/>
      </rPr>
      <t>La liste des prestations et unités d'œuvre ci-après n'est pas modifiable. 
A chaque unité d'œuvre est associée un prix. Aucune adjonction ou suppression d'unité d'œuvre n'est acceptée.</t>
    </r>
    <r>
      <rPr>
        <b/>
        <sz val="16"/>
        <color theme="3"/>
        <rFont val="Marianne"/>
      </rPr>
      <t xml:space="preserve">
</t>
    </r>
    <r>
      <rPr>
        <b/>
        <sz val="12"/>
        <color theme="3"/>
        <rFont val="Marianne"/>
      </rPr>
      <t>Le candidat complète la colonne prix unitaire HT.</t>
    </r>
    <r>
      <rPr>
        <b/>
        <sz val="16"/>
        <color theme="3"/>
        <rFont val="Marianne"/>
      </rPr>
      <t xml:space="preserve"> </t>
    </r>
    <r>
      <rPr>
        <b/>
        <sz val="12"/>
        <color theme="3"/>
        <rFont val="Marianne"/>
      </rPr>
      <t>Le candidat peut modifier la colonne TVA uniquement s'il rentre dans un cas dérogatoire.</t>
    </r>
  </si>
  <si>
    <t xml:space="preserve">Bastion core, Bastion Session Manager. Licensing:
- EITHER 250 Resources max, 35 Users max, 35 Concurrent Sessions max,
- OR 25 Users max, 350 Resources max, 35 Concurrent Sessions max,
- OR 25 Concurrent Sessions max, 350 Resources max, 35 Users max.
</t>
  </si>
  <si>
    <t>Pourcentage TVA</t>
  </si>
  <si>
    <t xml:space="preserve">Quantités estimées sur 4 ans </t>
  </si>
  <si>
    <t>Prix unitaire €HT</t>
  </si>
  <si>
    <r>
      <t xml:space="preserve">Détail quantitatif estimatif (DQE)
</t>
    </r>
    <r>
      <rPr>
        <b/>
        <sz val="11"/>
        <color theme="3"/>
        <rFont val="Marianne"/>
      </rPr>
      <t>(les quantités du DQE sont non contractuelles)</t>
    </r>
    <r>
      <rPr>
        <b/>
        <sz val="16"/>
        <color theme="3"/>
        <rFont val="Marianne"/>
      </rPr>
      <t xml:space="preserve">
</t>
    </r>
    <r>
      <rPr>
        <b/>
        <sz val="12"/>
        <color theme="3"/>
        <rFont val="Marianne"/>
      </rPr>
      <t>Le candidat complète la colonne prix unitaire. Le candidat peut modifier la colonne TVA s'il rentre dans un cas dérogatoire.</t>
    </r>
  </si>
  <si>
    <t>prix unitaire du paquet de 20 token</t>
  </si>
  <si>
    <t xml:space="preserve">prix à partir de 101 à 500 tokens 
</t>
  </si>
  <si>
    <t xml:space="preserve">prix à partir de 501 à 1000 tokens 
</t>
  </si>
  <si>
    <t xml:space="preserve">prix à partir de 1001 tokens
</t>
  </si>
  <si>
    <t>Unité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</si>
</sst>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Aptos Narrow"/>
      <family val="2"/>
      <scheme val="minor"/>
    </font>
    <font>
      <sz val="14"/>
      <color theme="0"/>
      <name val="Marianne"/>
    </font>
    <font>
      <b/>
      <sz val="16"/>
      <color theme="3"/>
      <name val="Marianne"/>
    </font>
    <font>
      <b/>
      <sz val="12"/>
      <color theme="3"/>
      <name val="Marianne"/>
    </font>
    <font>
      <sz val="11"/>
      <color theme="1"/>
      <name val="Marianne"/>
    </font>
    <font>
      <b/>
      <sz val="11"/>
      <color theme="1"/>
      <name val="Marianne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8"/>
      <name val="Aptos Narrow"/>
      <family val="2"/>
      <scheme val="minor"/>
    </font>
    <font>
      <sz val="11"/>
      <color rgb="FF000000"/>
      <name val="Calibri"/>
      <family val="2"/>
    </font>
    <font>
      <b/>
      <sz val="9"/>
      <color theme="0"/>
      <name val="Times New Roman"/>
      <family val="1"/>
    </font>
    <font>
      <b/>
      <sz val="11"/>
      <color theme="3"/>
      <name val="Marianne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249977111117893"/>
        <bgColor indexed="64"/>
      </patternFill>
    </fill>
  </fills>
  <borders count="18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/>
    <xf numFmtId="0" fontId="5" fillId="2" borderId="1" xfId="0" applyFont="1" applyFill="1" applyBorder="1"/>
    <xf numFmtId="0" fontId="7" fillId="0" borderId="5" xfId="0" applyFont="1" applyBorder="1"/>
    <xf numFmtId="0" fontId="7" fillId="0" borderId="5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44" fontId="7" fillId="0" borderId="5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vertical="center" wrapText="1"/>
    </xf>
    <xf numFmtId="0" fontId="7" fillId="0" borderId="4" xfId="0" applyFont="1" applyBorder="1"/>
    <xf numFmtId="0" fontId="7" fillId="0" borderId="7" xfId="0" applyFont="1" applyBorder="1" applyAlignment="1">
      <alignment horizontal="left" vertical="top"/>
    </xf>
    <xf numFmtId="0" fontId="9" fillId="3" borderId="0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top" wrapText="1"/>
    </xf>
    <xf numFmtId="44" fontId="7" fillId="0" borderId="8" xfId="0" applyNumberFormat="1" applyFont="1" applyBorder="1"/>
    <xf numFmtId="0" fontId="7" fillId="0" borderId="5" xfId="0" applyFont="1" applyFill="1" applyBorder="1"/>
    <xf numFmtId="0" fontId="7" fillId="0" borderId="5" xfId="0" applyFont="1" applyFill="1" applyBorder="1" applyAlignment="1">
      <alignment horizontal="left" vertical="top"/>
    </xf>
    <xf numFmtId="0" fontId="0" fillId="0" borderId="5" xfId="0" applyBorder="1"/>
    <xf numFmtId="0" fontId="1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12" xfId="0" applyBorder="1"/>
    <xf numFmtId="44" fontId="7" fillId="0" borderId="12" xfId="0" applyNumberFormat="1" applyFont="1" applyBorder="1"/>
    <xf numFmtId="44" fontId="7" fillId="0" borderId="11" xfId="0" applyNumberFormat="1" applyFont="1" applyBorder="1"/>
    <xf numFmtId="44" fontId="0" fillId="0" borderId="11" xfId="0" applyNumberFormat="1" applyBorder="1"/>
    <xf numFmtId="44" fontId="6" fillId="0" borderId="15" xfId="0" applyNumberFormat="1" applyFont="1" applyBorder="1" applyAlignment="1">
      <alignment horizontal="right" vertical="top" wrapText="1"/>
    </xf>
    <xf numFmtId="44" fontId="6" fillId="0" borderId="5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horizontal="center"/>
    </xf>
    <xf numFmtId="9" fontId="7" fillId="0" borderId="5" xfId="0" applyNumberFormat="1" applyFont="1" applyBorder="1"/>
    <xf numFmtId="10" fontId="7" fillId="0" borderId="17" xfId="0" applyNumberFormat="1" applyFont="1" applyBorder="1"/>
    <xf numFmtId="9" fontId="7" fillId="0" borderId="17" xfId="0" applyNumberFormat="1" applyFont="1" applyBorder="1"/>
    <xf numFmtId="10" fontId="7" fillId="0" borderId="13" xfId="0" applyNumberFormat="1" applyFont="1" applyBorder="1"/>
    <xf numFmtId="10" fontId="7" fillId="0" borderId="12" xfId="0" applyNumberFormat="1" applyFont="1" applyBorder="1"/>
    <xf numFmtId="44" fontId="6" fillId="0" borderId="12" xfId="0" applyNumberFormat="1" applyFont="1" applyBorder="1" applyAlignment="1">
      <alignment horizontal="right" vertical="top" wrapText="1"/>
    </xf>
    <xf numFmtId="0" fontId="7" fillId="0" borderId="12" xfId="0" applyFont="1" applyBorder="1" applyAlignment="1">
      <alignment horizontal="left" vertical="top"/>
    </xf>
    <xf numFmtId="0" fontId="7" fillId="0" borderId="12" xfId="0" applyFont="1" applyBorder="1"/>
    <xf numFmtId="10" fontId="7" fillId="0" borderId="5" xfId="0" applyNumberFormat="1" applyFont="1" applyBorder="1"/>
    <xf numFmtId="10" fontId="7" fillId="0" borderId="8" xfId="0" applyNumberFormat="1" applyFont="1" applyBorder="1"/>
    <xf numFmtId="0" fontId="7" fillId="0" borderId="8" xfId="0" applyFont="1" applyBorder="1"/>
    <xf numFmtId="44" fontId="6" fillId="0" borderId="8" xfId="0" applyNumberFormat="1" applyFont="1" applyBorder="1" applyAlignment="1">
      <alignment horizontal="right" vertical="top" wrapText="1"/>
    </xf>
    <xf numFmtId="0" fontId="7" fillId="0" borderId="15" xfId="0" applyFont="1" applyBorder="1"/>
    <xf numFmtId="0" fontId="9" fillId="3" borderId="0" xfId="0" applyFont="1" applyFill="1" applyAlignment="1">
      <alignment vertical="center" wrapText="1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59671-2E88-45E1-B5F2-CAE8634EFD73}">
  <dimension ref="A1:G63"/>
  <sheetViews>
    <sheetView tabSelected="1" topLeftCell="A2" zoomScale="90" zoomScaleNormal="90" workbookViewId="0">
      <selection activeCell="I19" sqref="I19"/>
    </sheetView>
  </sheetViews>
  <sheetFormatPr baseColWidth="10" defaultRowHeight="15" x14ac:dyDescent="0.25"/>
  <cols>
    <col min="2" max="2" width="38.5703125" customWidth="1"/>
    <col min="3" max="3" width="42.28515625" customWidth="1"/>
    <col min="4" max="4" width="16" customWidth="1"/>
    <col min="5" max="6" width="23.140625" customWidth="1"/>
    <col min="7" max="7" width="19.28515625" customWidth="1"/>
  </cols>
  <sheetData>
    <row r="1" spans="1:7" ht="47.25" customHeight="1" x14ac:dyDescent="0.25">
      <c r="A1" s="44" t="s">
        <v>1</v>
      </c>
      <c r="B1" s="44"/>
      <c r="C1" s="44"/>
      <c r="D1" s="44"/>
      <c r="E1" s="44"/>
      <c r="F1" s="44"/>
      <c r="G1" s="44"/>
    </row>
    <row r="2" spans="1:7" ht="118.5" customHeight="1" x14ac:dyDescent="0.25">
      <c r="A2" s="45" t="s">
        <v>129</v>
      </c>
      <c r="B2" s="45"/>
      <c r="C2" s="45"/>
      <c r="D2" s="45"/>
      <c r="E2" s="45"/>
      <c r="F2" s="45"/>
      <c r="G2" s="45"/>
    </row>
    <row r="3" spans="1:7" ht="18" x14ac:dyDescent="0.35">
      <c r="A3" s="1"/>
      <c r="B3" s="1"/>
      <c r="C3" s="1"/>
      <c r="D3" s="1"/>
      <c r="E3" s="1"/>
      <c r="F3" s="1"/>
    </row>
    <row r="4" spans="1:7" ht="18" x14ac:dyDescent="0.35">
      <c r="A4" s="1"/>
      <c r="B4" s="2" t="s">
        <v>0</v>
      </c>
      <c r="C4" s="46"/>
      <c r="D4" s="46"/>
      <c r="E4" s="47"/>
      <c r="F4" s="27"/>
    </row>
    <row r="6" spans="1:7" ht="51" customHeight="1" x14ac:dyDescent="0.25">
      <c r="A6" s="13" t="s">
        <v>77</v>
      </c>
      <c r="B6" s="11" t="s">
        <v>125</v>
      </c>
      <c r="C6" s="12" t="s">
        <v>2</v>
      </c>
      <c r="D6" s="11" t="s">
        <v>139</v>
      </c>
      <c r="E6" s="11" t="s">
        <v>127</v>
      </c>
      <c r="F6" s="11" t="s">
        <v>126</v>
      </c>
      <c r="G6" s="11" t="s">
        <v>128</v>
      </c>
    </row>
    <row r="7" spans="1:7" ht="22.5" customHeight="1" x14ac:dyDescent="0.25">
      <c r="A7" s="48" t="s">
        <v>119</v>
      </c>
      <c r="B7" s="49"/>
      <c r="C7" s="49"/>
      <c r="D7" s="49"/>
      <c r="E7" s="49"/>
      <c r="F7" s="49"/>
      <c r="G7" s="50"/>
    </row>
    <row r="8" spans="1:7" x14ac:dyDescent="0.25">
      <c r="A8" s="9" t="s">
        <v>3</v>
      </c>
      <c r="B8" s="10" t="s">
        <v>4</v>
      </c>
      <c r="C8" s="14" t="s">
        <v>5</v>
      </c>
      <c r="D8" s="25" t="s">
        <v>122</v>
      </c>
      <c r="E8" s="15"/>
      <c r="F8" s="30">
        <v>0.2</v>
      </c>
      <c r="G8" s="15">
        <f>E8*(1+F8)</f>
        <v>0</v>
      </c>
    </row>
    <row r="9" spans="1:7" x14ac:dyDescent="0.25">
      <c r="A9" s="3" t="s">
        <v>3</v>
      </c>
      <c r="B9" s="4" t="s">
        <v>6</v>
      </c>
      <c r="C9" s="5" t="s">
        <v>7</v>
      </c>
      <c r="D9" s="25" t="s">
        <v>122</v>
      </c>
      <c r="E9" s="15"/>
      <c r="F9" s="30">
        <v>0.2</v>
      </c>
      <c r="G9" s="15">
        <f t="shared" ref="G9:G43" si="0">E9*(1+F9)</f>
        <v>0</v>
      </c>
    </row>
    <row r="10" spans="1:7" ht="30" x14ac:dyDescent="0.25">
      <c r="A10" s="3" t="s">
        <v>8</v>
      </c>
      <c r="B10" s="4" t="s">
        <v>9</v>
      </c>
      <c r="C10" s="5" t="s">
        <v>10</v>
      </c>
      <c r="D10" s="25" t="s">
        <v>122</v>
      </c>
      <c r="E10" s="6"/>
      <c r="F10" s="30">
        <v>0.2</v>
      </c>
      <c r="G10" s="15">
        <f t="shared" si="0"/>
        <v>0</v>
      </c>
    </row>
    <row r="11" spans="1:7" x14ac:dyDescent="0.25">
      <c r="A11" s="3" t="s">
        <v>8</v>
      </c>
      <c r="B11" s="4" t="s">
        <v>11</v>
      </c>
      <c r="C11" s="5" t="s">
        <v>12</v>
      </c>
      <c r="D11" s="25" t="s">
        <v>122</v>
      </c>
      <c r="E11" s="6"/>
      <c r="F11" s="30">
        <v>0.2</v>
      </c>
      <c r="G11" s="15">
        <f t="shared" si="0"/>
        <v>0</v>
      </c>
    </row>
    <row r="12" spans="1:7" x14ac:dyDescent="0.25">
      <c r="A12" s="3" t="s">
        <v>8</v>
      </c>
      <c r="B12" s="4" t="s">
        <v>13</v>
      </c>
      <c r="C12" s="5" t="s">
        <v>14</v>
      </c>
      <c r="D12" s="25" t="s">
        <v>122</v>
      </c>
      <c r="E12" s="6"/>
      <c r="F12" s="30">
        <v>0.2</v>
      </c>
      <c r="G12" s="15">
        <f t="shared" si="0"/>
        <v>0</v>
      </c>
    </row>
    <row r="13" spans="1:7" x14ac:dyDescent="0.25">
      <c r="A13" s="3" t="s">
        <v>8</v>
      </c>
      <c r="B13" s="4" t="s">
        <v>15</v>
      </c>
      <c r="C13" s="5" t="s">
        <v>16</v>
      </c>
      <c r="D13" s="25" t="s">
        <v>122</v>
      </c>
      <c r="E13" s="6"/>
      <c r="F13" s="30">
        <v>0.2</v>
      </c>
      <c r="G13" s="15">
        <f t="shared" si="0"/>
        <v>0</v>
      </c>
    </row>
    <row r="14" spans="1:7" x14ac:dyDescent="0.25">
      <c r="A14" s="3" t="s">
        <v>17</v>
      </c>
      <c r="B14" s="4" t="s">
        <v>18</v>
      </c>
      <c r="C14" s="5" t="s">
        <v>19</v>
      </c>
      <c r="D14" s="25" t="s">
        <v>122</v>
      </c>
      <c r="E14" s="6"/>
      <c r="F14" s="30">
        <v>0.2</v>
      </c>
      <c r="G14" s="15">
        <f t="shared" si="0"/>
        <v>0</v>
      </c>
    </row>
    <row r="15" spans="1:7" x14ac:dyDescent="0.25">
      <c r="A15" s="3" t="s">
        <v>17</v>
      </c>
      <c r="B15" s="4" t="s">
        <v>20</v>
      </c>
      <c r="C15" s="5" t="s">
        <v>21</v>
      </c>
      <c r="D15" s="25" t="s">
        <v>122</v>
      </c>
      <c r="E15" s="6"/>
      <c r="F15" s="30">
        <v>0.2</v>
      </c>
      <c r="G15" s="15">
        <f t="shared" si="0"/>
        <v>0</v>
      </c>
    </row>
    <row r="16" spans="1:7" x14ac:dyDescent="0.25">
      <c r="A16" s="3" t="s">
        <v>17</v>
      </c>
      <c r="B16" s="4" t="s">
        <v>22</v>
      </c>
      <c r="C16" s="5" t="s">
        <v>23</v>
      </c>
      <c r="D16" s="25" t="s">
        <v>122</v>
      </c>
      <c r="E16" s="6"/>
      <c r="F16" s="30">
        <v>0.2</v>
      </c>
      <c r="G16" s="15">
        <f t="shared" si="0"/>
        <v>0</v>
      </c>
    </row>
    <row r="17" spans="1:7" x14ac:dyDescent="0.25">
      <c r="A17" s="3" t="s">
        <v>17</v>
      </c>
      <c r="B17" s="4" t="s">
        <v>24</v>
      </c>
      <c r="C17" s="5" t="s">
        <v>25</v>
      </c>
      <c r="D17" s="25" t="s">
        <v>122</v>
      </c>
      <c r="E17" s="6"/>
      <c r="F17" s="30">
        <v>0.2</v>
      </c>
      <c r="G17" s="15">
        <f t="shared" si="0"/>
        <v>0</v>
      </c>
    </row>
    <row r="18" spans="1:7" x14ac:dyDescent="0.25">
      <c r="A18" s="3" t="s">
        <v>17</v>
      </c>
      <c r="B18" s="4" t="s">
        <v>26</v>
      </c>
      <c r="C18" s="5" t="s">
        <v>27</v>
      </c>
      <c r="D18" s="25" t="s">
        <v>122</v>
      </c>
      <c r="E18" s="6"/>
      <c r="F18" s="30">
        <v>0.2</v>
      </c>
      <c r="G18" s="15">
        <f t="shared" si="0"/>
        <v>0</v>
      </c>
    </row>
    <row r="19" spans="1:7" x14ac:dyDescent="0.25">
      <c r="A19" s="3" t="s">
        <v>17</v>
      </c>
      <c r="B19" s="4" t="s">
        <v>28</v>
      </c>
      <c r="C19" s="5" t="s">
        <v>29</v>
      </c>
      <c r="D19" s="25" t="s">
        <v>122</v>
      </c>
      <c r="E19" s="6"/>
      <c r="F19" s="30">
        <v>0.2</v>
      </c>
      <c r="G19" s="15">
        <f t="shared" si="0"/>
        <v>0</v>
      </c>
    </row>
    <row r="20" spans="1:7" ht="42.75" x14ac:dyDescent="0.25">
      <c r="A20" s="3" t="s">
        <v>30</v>
      </c>
      <c r="B20" s="4" t="s">
        <v>31</v>
      </c>
      <c r="C20" s="5" t="s">
        <v>32</v>
      </c>
      <c r="D20" s="25" t="s">
        <v>135</v>
      </c>
      <c r="E20" s="6"/>
      <c r="F20" s="30">
        <v>0.2</v>
      </c>
      <c r="G20" s="15">
        <f t="shared" si="0"/>
        <v>0</v>
      </c>
    </row>
    <row r="21" spans="1:7" ht="42.75" x14ac:dyDescent="0.25">
      <c r="A21" s="3" t="s">
        <v>30</v>
      </c>
      <c r="B21" s="4" t="s">
        <v>33</v>
      </c>
      <c r="C21" s="5" t="s">
        <v>136</v>
      </c>
      <c r="D21" s="25" t="s">
        <v>135</v>
      </c>
      <c r="E21" s="6"/>
      <c r="F21" s="30">
        <v>0.2</v>
      </c>
      <c r="G21" s="15">
        <f t="shared" si="0"/>
        <v>0</v>
      </c>
    </row>
    <row r="22" spans="1:7" ht="42.75" x14ac:dyDescent="0.25">
      <c r="A22" s="3" t="s">
        <v>30</v>
      </c>
      <c r="B22" s="4" t="s">
        <v>35</v>
      </c>
      <c r="C22" s="5" t="s">
        <v>137</v>
      </c>
      <c r="D22" s="25" t="s">
        <v>135</v>
      </c>
      <c r="E22" s="6"/>
      <c r="F22" s="30">
        <v>0.2</v>
      </c>
      <c r="G22" s="15">
        <f t="shared" si="0"/>
        <v>0</v>
      </c>
    </row>
    <row r="23" spans="1:7" ht="42.75" x14ac:dyDescent="0.25">
      <c r="A23" s="3" t="s">
        <v>30</v>
      </c>
      <c r="B23" s="4" t="s">
        <v>37</v>
      </c>
      <c r="C23" s="5" t="s">
        <v>138</v>
      </c>
      <c r="D23" s="25" t="s">
        <v>135</v>
      </c>
      <c r="E23" s="6"/>
      <c r="F23" s="30">
        <v>0.2</v>
      </c>
      <c r="G23" s="15">
        <f t="shared" si="0"/>
        <v>0</v>
      </c>
    </row>
    <row r="24" spans="1:7" x14ac:dyDescent="0.25">
      <c r="A24" s="3" t="s">
        <v>30</v>
      </c>
      <c r="B24" s="7" t="s">
        <v>39</v>
      </c>
      <c r="C24" s="8" t="s">
        <v>40</v>
      </c>
      <c r="D24" s="25" t="s">
        <v>122</v>
      </c>
      <c r="E24" s="6"/>
      <c r="F24" s="30">
        <v>0.2</v>
      </c>
      <c r="G24" s="15">
        <f t="shared" si="0"/>
        <v>0</v>
      </c>
    </row>
    <row r="25" spans="1:7" x14ac:dyDescent="0.25">
      <c r="A25" s="3" t="s">
        <v>30</v>
      </c>
      <c r="B25" s="7" t="s">
        <v>41</v>
      </c>
      <c r="C25" s="8" t="s">
        <v>42</v>
      </c>
      <c r="D25" s="25" t="s">
        <v>122</v>
      </c>
      <c r="E25" s="6"/>
      <c r="F25" s="30">
        <v>0.2</v>
      </c>
      <c r="G25" s="15">
        <f t="shared" si="0"/>
        <v>0</v>
      </c>
    </row>
    <row r="26" spans="1:7" x14ac:dyDescent="0.25">
      <c r="A26" s="3" t="s">
        <v>30</v>
      </c>
      <c r="B26" s="7" t="s">
        <v>43</v>
      </c>
      <c r="C26" s="8" t="s">
        <v>44</v>
      </c>
      <c r="D26" s="25" t="s">
        <v>122</v>
      </c>
      <c r="E26" s="6"/>
      <c r="F26" s="30">
        <v>0.2</v>
      </c>
      <c r="G26" s="15">
        <f t="shared" si="0"/>
        <v>0</v>
      </c>
    </row>
    <row r="27" spans="1:7" x14ac:dyDescent="0.25">
      <c r="A27" s="3" t="s">
        <v>30</v>
      </c>
      <c r="B27" s="7" t="s">
        <v>45</v>
      </c>
      <c r="C27" s="8" t="s">
        <v>46</v>
      </c>
      <c r="D27" s="25" t="s">
        <v>122</v>
      </c>
      <c r="E27" s="6"/>
      <c r="F27" s="30">
        <v>0.2</v>
      </c>
      <c r="G27" s="15">
        <f t="shared" si="0"/>
        <v>0</v>
      </c>
    </row>
    <row r="28" spans="1:7" x14ac:dyDescent="0.25">
      <c r="A28" s="3" t="s">
        <v>30</v>
      </c>
      <c r="B28" s="7" t="s">
        <v>47</v>
      </c>
      <c r="C28" s="8" t="s">
        <v>48</v>
      </c>
      <c r="D28" s="25" t="s">
        <v>122</v>
      </c>
      <c r="E28" s="6"/>
      <c r="F28" s="30">
        <v>0.2</v>
      </c>
      <c r="G28" s="15">
        <f t="shared" si="0"/>
        <v>0</v>
      </c>
    </row>
    <row r="29" spans="1:7" ht="45" x14ac:dyDescent="0.25">
      <c r="A29" s="3" t="s">
        <v>49</v>
      </c>
      <c r="B29" s="4" t="s">
        <v>50</v>
      </c>
      <c r="C29" s="5" t="s">
        <v>51</v>
      </c>
      <c r="D29" s="25" t="s">
        <v>122</v>
      </c>
      <c r="E29" s="6"/>
      <c r="F29" s="30">
        <v>0.2</v>
      </c>
      <c r="G29" s="15">
        <f t="shared" si="0"/>
        <v>0</v>
      </c>
    </row>
    <row r="30" spans="1:7" ht="52.5" customHeight="1" x14ac:dyDescent="0.25">
      <c r="A30" s="3" t="s">
        <v>49</v>
      </c>
      <c r="B30" s="4" t="s">
        <v>52</v>
      </c>
      <c r="C30" s="5" t="s">
        <v>53</v>
      </c>
      <c r="D30" s="25" t="s">
        <v>122</v>
      </c>
      <c r="E30" s="6"/>
      <c r="F30" s="30">
        <v>0.2</v>
      </c>
      <c r="G30" s="15">
        <f t="shared" si="0"/>
        <v>0</v>
      </c>
    </row>
    <row r="31" spans="1:7" ht="45" customHeight="1" x14ac:dyDescent="0.25">
      <c r="A31" s="3" t="s">
        <v>49</v>
      </c>
      <c r="B31" s="4" t="s">
        <v>54</v>
      </c>
      <c r="C31" s="5" t="s">
        <v>55</v>
      </c>
      <c r="D31" s="25" t="s">
        <v>122</v>
      </c>
      <c r="E31" s="6"/>
      <c r="F31" s="30">
        <v>0.2</v>
      </c>
      <c r="G31" s="15">
        <f t="shared" si="0"/>
        <v>0</v>
      </c>
    </row>
    <row r="32" spans="1:7" ht="94.5" customHeight="1" x14ac:dyDescent="0.25">
      <c r="A32" s="3" t="s">
        <v>56</v>
      </c>
      <c r="B32" s="4" t="s">
        <v>57</v>
      </c>
      <c r="C32" s="5" t="s">
        <v>58</v>
      </c>
      <c r="D32" s="25" t="s">
        <v>123</v>
      </c>
      <c r="E32" s="6"/>
      <c r="F32" s="30">
        <v>0.2</v>
      </c>
      <c r="G32" s="15">
        <f t="shared" si="0"/>
        <v>0</v>
      </c>
    </row>
    <row r="33" spans="1:7" ht="66" customHeight="1" x14ac:dyDescent="0.25">
      <c r="A33" s="3" t="s">
        <v>59</v>
      </c>
      <c r="B33" s="4" t="s">
        <v>60</v>
      </c>
      <c r="C33" s="5" t="s">
        <v>61</v>
      </c>
      <c r="D33" s="25" t="s">
        <v>123</v>
      </c>
      <c r="E33" s="6"/>
      <c r="F33" s="30">
        <v>0.2</v>
      </c>
      <c r="G33" s="15">
        <f t="shared" si="0"/>
        <v>0</v>
      </c>
    </row>
    <row r="34" spans="1:7" ht="171.75" customHeight="1" x14ac:dyDescent="0.25">
      <c r="A34" s="3" t="s">
        <v>59</v>
      </c>
      <c r="B34" s="4" t="s">
        <v>62</v>
      </c>
      <c r="C34" s="5" t="s">
        <v>61</v>
      </c>
      <c r="D34" s="25" t="s">
        <v>123</v>
      </c>
      <c r="E34" s="6"/>
      <c r="F34" s="30">
        <v>0.2</v>
      </c>
      <c r="G34" s="15">
        <f t="shared" si="0"/>
        <v>0</v>
      </c>
    </row>
    <row r="35" spans="1:7" ht="168" customHeight="1" x14ac:dyDescent="0.25">
      <c r="A35" s="3" t="s">
        <v>59</v>
      </c>
      <c r="B35" s="4" t="s">
        <v>63</v>
      </c>
      <c r="C35" s="5" t="s">
        <v>61</v>
      </c>
      <c r="D35" s="25" t="s">
        <v>123</v>
      </c>
      <c r="E35" s="6"/>
      <c r="F35" s="30">
        <v>0.2</v>
      </c>
      <c r="G35" s="15">
        <f t="shared" si="0"/>
        <v>0</v>
      </c>
    </row>
    <row r="36" spans="1:7" ht="168.75" customHeight="1" x14ac:dyDescent="0.25">
      <c r="A36" s="3" t="s">
        <v>59</v>
      </c>
      <c r="B36" s="4" t="s">
        <v>64</v>
      </c>
      <c r="C36" s="5" t="s">
        <v>61</v>
      </c>
      <c r="D36" s="25" t="s">
        <v>123</v>
      </c>
      <c r="E36" s="6"/>
      <c r="F36" s="30">
        <v>0.2</v>
      </c>
      <c r="G36" s="15">
        <f t="shared" si="0"/>
        <v>0</v>
      </c>
    </row>
    <row r="37" spans="1:7" x14ac:dyDescent="0.25">
      <c r="A37" s="3" t="s">
        <v>65</v>
      </c>
      <c r="B37" s="4" t="s">
        <v>66</v>
      </c>
      <c r="C37" s="4" t="s">
        <v>124</v>
      </c>
      <c r="D37" s="25" t="s">
        <v>122</v>
      </c>
      <c r="E37" s="6"/>
      <c r="F37" s="30">
        <v>0.2</v>
      </c>
      <c r="G37" s="15">
        <f t="shared" si="0"/>
        <v>0</v>
      </c>
    </row>
    <row r="38" spans="1:7" x14ac:dyDescent="0.25">
      <c r="A38" s="3" t="s">
        <v>65</v>
      </c>
      <c r="B38" s="4" t="s">
        <v>67</v>
      </c>
      <c r="C38" s="4" t="s">
        <v>124</v>
      </c>
      <c r="D38" s="25" t="s">
        <v>122</v>
      </c>
      <c r="E38" s="6"/>
      <c r="F38" s="30">
        <v>0.2</v>
      </c>
      <c r="G38" s="15">
        <f t="shared" si="0"/>
        <v>0</v>
      </c>
    </row>
    <row r="39" spans="1:7" x14ac:dyDescent="0.25">
      <c r="A39" s="3" t="s">
        <v>65</v>
      </c>
      <c r="B39" s="4" t="s">
        <v>68</v>
      </c>
      <c r="C39" s="4" t="s">
        <v>124</v>
      </c>
      <c r="D39" s="25" t="s">
        <v>122</v>
      </c>
      <c r="E39" s="6"/>
      <c r="F39" s="30">
        <v>0.2</v>
      </c>
      <c r="G39" s="15">
        <f t="shared" si="0"/>
        <v>0</v>
      </c>
    </row>
    <row r="40" spans="1:7" x14ac:dyDescent="0.25">
      <c r="A40" s="3" t="s">
        <v>65</v>
      </c>
      <c r="B40" s="4" t="s">
        <v>69</v>
      </c>
      <c r="C40" s="4" t="s">
        <v>124</v>
      </c>
      <c r="D40" s="25" t="s">
        <v>122</v>
      </c>
      <c r="E40" s="6"/>
      <c r="F40" s="30">
        <v>0.2</v>
      </c>
      <c r="G40" s="15">
        <f t="shared" si="0"/>
        <v>0</v>
      </c>
    </row>
    <row r="41" spans="1:7" x14ac:dyDescent="0.25">
      <c r="A41" s="3" t="s">
        <v>65</v>
      </c>
      <c r="B41" s="4" t="s">
        <v>70</v>
      </c>
      <c r="C41" s="4" t="s">
        <v>124</v>
      </c>
      <c r="D41" s="25" t="s">
        <v>122</v>
      </c>
      <c r="E41" s="6"/>
      <c r="F41" s="30">
        <v>0.2</v>
      </c>
      <c r="G41" s="15">
        <f t="shared" si="0"/>
        <v>0</v>
      </c>
    </row>
    <row r="42" spans="1:7" x14ac:dyDescent="0.25">
      <c r="A42" s="3" t="s">
        <v>71</v>
      </c>
      <c r="B42" s="4" t="s">
        <v>72</v>
      </c>
      <c r="C42" s="5" t="s">
        <v>73</v>
      </c>
      <c r="D42" s="25" t="s">
        <v>122</v>
      </c>
      <c r="E42" s="6"/>
      <c r="F42" s="30">
        <v>0.2</v>
      </c>
      <c r="G42" s="15">
        <f t="shared" si="0"/>
        <v>0</v>
      </c>
    </row>
    <row r="43" spans="1:7" ht="84.75" customHeight="1" x14ac:dyDescent="0.25">
      <c r="A43" s="3" t="s">
        <v>71</v>
      </c>
      <c r="B43" s="4" t="s">
        <v>74</v>
      </c>
      <c r="C43" s="5" t="s">
        <v>75</v>
      </c>
      <c r="D43" s="25" t="s">
        <v>122</v>
      </c>
      <c r="E43" s="6"/>
      <c r="F43" s="30">
        <v>0.2</v>
      </c>
      <c r="G43" s="15">
        <f t="shared" si="0"/>
        <v>0</v>
      </c>
    </row>
    <row r="44" spans="1:7" ht="27" customHeight="1" x14ac:dyDescent="0.25">
      <c r="A44" s="51" t="s">
        <v>120</v>
      </c>
      <c r="B44" s="52"/>
      <c r="C44" s="52"/>
      <c r="D44" s="52"/>
      <c r="E44" s="52"/>
      <c r="F44" s="52"/>
      <c r="G44" s="53"/>
    </row>
    <row r="45" spans="1:7" ht="120" customHeight="1" x14ac:dyDescent="0.25">
      <c r="A45" s="16" t="s">
        <v>79</v>
      </c>
      <c r="B45" s="17" t="s">
        <v>80</v>
      </c>
      <c r="C45" s="19" t="s">
        <v>117</v>
      </c>
      <c r="D45" s="25" t="s">
        <v>122</v>
      </c>
      <c r="E45" s="6"/>
      <c r="F45" s="28">
        <v>0.2</v>
      </c>
      <c r="G45" s="6">
        <f>E45*(1+F45)</f>
        <v>0</v>
      </c>
    </row>
    <row r="46" spans="1:7" ht="120" x14ac:dyDescent="0.25">
      <c r="A46" s="16" t="s">
        <v>79</v>
      </c>
      <c r="B46" s="17" t="s">
        <v>81</v>
      </c>
      <c r="C46" s="19" t="s">
        <v>118</v>
      </c>
      <c r="D46" s="25" t="s">
        <v>122</v>
      </c>
      <c r="E46" s="6"/>
      <c r="F46" s="28">
        <v>0.2</v>
      </c>
      <c r="G46" s="6">
        <f t="shared" ref="G46:G63" si="1">E46*(1+F46)</f>
        <v>0</v>
      </c>
    </row>
    <row r="47" spans="1:7" ht="135" x14ac:dyDescent="0.25">
      <c r="A47" s="16" t="s">
        <v>79</v>
      </c>
      <c r="B47" s="17" t="s">
        <v>82</v>
      </c>
      <c r="C47" s="19" t="s">
        <v>121</v>
      </c>
      <c r="D47" s="25" t="s">
        <v>122</v>
      </c>
      <c r="E47" s="6"/>
      <c r="F47" s="28">
        <v>0.2</v>
      </c>
      <c r="G47" s="6">
        <f t="shared" si="1"/>
        <v>0</v>
      </c>
    </row>
    <row r="48" spans="1:7" x14ac:dyDescent="0.25">
      <c r="A48" s="16" t="s">
        <v>79</v>
      </c>
      <c r="B48" s="17" t="s">
        <v>83</v>
      </c>
      <c r="C48" s="19" t="s">
        <v>115</v>
      </c>
      <c r="D48" s="25" t="s">
        <v>122</v>
      </c>
      <c r="E48" s="6"/>
      <c r="F48" s="28">
        <v>0.2</v>
      </c>
      <c r="G48" s="6">
        <f t="shared" si="1"/>
        <v>0</v>
      </c>
    </row>
    <row r="49" spans="1:7" ht="30" x14ac:dyDescent="0.25">
      <c r="A49" s="16" t="s">
        <v>79</v>
      </c>
      <c r="B49" s="17" t="s">
        <v>84</v>
      </c>
      <c r="C49" s="20" t="s">
        <v>114</v>
      </c>
      <c r="D49" s="25" t="s">
        <v>122</v>
      </c>
      <c r="E49" s="6"/>
      <c r="F49" s="28">
        <v>0.2</v>
      </c>
      <c r="G49" s="6">
        <f t="shared" si="1"/>
        <v>0</v>
      </c>
    </row>
    <row r="50" spans="1:7" ht="30" x14ac:dyDescent="0.25">
      <c r="A50" s="16" t="s">
        <v>79</v>
      </c>
      <c r="B50" s="17" t="s">
        <v>85</v>
      </c>
      <c r="C50" s="20" t="s">
        <v>113</v>
      </c>
      <c r="D50" s="25" t="s">
        <v>122</v>
      </c>
      <c r="E50" s="6"/>
      <c r="F50" s="28">
        <v>0.2</v>
      </c>
      <c r="G50" s="6">
        <f t="shared" si="1"/>
        <v>0</v>
      </c>
    </row>
    <row r="51" spans="1:7" ht="30" x14ac:dyDescent="0.25">
      <c r="A51" s="16" t="s">
        <v>79</v>
      </c>
      <c r="B51" s="17" t="s">
        <v>87</v>
      </c>
      <c r="C51" s="20" t="s">
        <v>112</v>
      </c>
      <c r="D51" s="25" t="s">
        <v>122</v>
      </c>
      <c r="E51" s="6"/>
      <c r="F51" s="28">
        <v>0.2</v>
      </c>
      <c r="G51" s="6">
        <f t="shared" si="1"/>
        <v>0</v>
      </c>
    </row>
    <row r="52" spans="1:7" ht="30" x14ac:dyDescent="0.25">
      <c r="A52" s="16" t="s">
        <v>79</v>
      </c>
      <c r="B52" s="17" t="s">
        <v>88</v>
      </c>
      <c r="C52" s="20" t="s">
        <v>111</v>
      </c>
      <c r="D52" s="25" t="s">
        <v>122</v>
      </c>
      <c r="E52" s="6"/>
      <c r="F52" s="28">
        <v>0.2</v>
      </c>
      <c r="G52" s="6">
        <f t="shared" si="1"/>
        <v>0</v>
      </c>
    </row>
    <row r="53" spans="1:7" ht="30" x14ac:dyDescent="0.25">
      <c r="A53" s="16" t="s">
        <v>79</v>
      </c>
      <c r="B53" s="17" t="s">
        <v>89</v>
      </c>
      <c r="C53" s="20" t="s">
        <v>110</v>
      </c>
      <c r="D53" s="25" t="s">
        <v>122</v>
      </c>
      <c r="E53" s="6"/>
      <c r="F53" s="28">
        <v>0.2</v>
      </c>
      <c r="G53" s="6">
        <f t="shared" si="1"/>
        <v>0</v>
      </c>
    </row>
    <row r="54" spans="1:7" ht="30" x14ac:dyDescent="0.25">
      <c r="A54" s="16" t="s">
        <v>79</v>
      </c>
      <c r="B54" s="17" t="s">
        <v>90</v>
      </c>
      <c r="C54" s="20" t="s">
        <v>109</v>
      </c>
      <c r="D54" s="25" t="s">
        <v>122</v>
      </c>
      <c r="E54" s="6"/>
      <c r="F54" s="28">
        <v>0.2</v>
      </c>
      <c r="G54" s="6">
        <f t="shared" si="1"/>
        <v>0</v>
      </c>
    </row>
    <row r="55" spans="1:7" ht="73.5" customHeight="1" x14ac:dyDescent="0.25">
      <c r="A55" s="16" t="s">
        <v>79</v>
      </c>
      <c r="B55" s="17" t="s">
        <v>92</v>
      </c>
      <c r="C55" s="20" t="s">
        <v>108</v>
      </c>
      <c r="D55" s="25" t="s">
        <v>122</v>
      </c>
      <c r="E55" s="6"/>
      <c r="F55" s="28">
        <v>0.2</v>
      </c>
      <c r="G55" s="6">
        <f t="shared" si="1"/>
        <v>0</v>
      </c>
    </row>
    <row r="56" spans="1:7" x14ac:dyDescent="0.25">
      <c r="A56" s="16" t="s">
        <v>79</v>
      </c>
      <c r="B56" s="17" t="s">
        <v>93</v>
      </c>
      <c r="C56" s="18" t="s">
        <v>107</v>
      </c>
      <c r="D56" s="25" t="s">
        <v>122</v>
      </c>
      <c r="E56" s="6"/>
      <c r="F56" s="28">
        <v>0.2</v>
      </c>
      <c r="G56" s="6">
        <f t="shared" si="1"/>
        <v>0</v>
      </c>
    </row>
    <row r="57" spans="1:7" x14ac:dyDescent="0.25">
      <c r="A57" s="16" t="s">
        <v>79</v>
      </c>
      <c r="B57" s="17" t="s">
        <v>94</v>
      </c>
      <c r="C57" s="18" t="s">
        <v>106</v>
      </c>
      <c r="D57" s="25" t="s">
        <v>122</v>
      </c>
      <c r="E57" s="6"/>
      <c r="F57" s="28">
        <v>0.2</v>
      </c>
      <c r="G57" s="6">
        <f t="shared" si="1"/>
        <v>0</v>
      </c>
    </row>
    <row r="58" spans="1:7" x14ac:dyDescent="0.25">
      <c r="A58" s="16" t="s">
        <v>79</v>
      </c>
      <c r="B58" s="17" t="s">
        <v>95</v>
      </c>
      <c r="C58" s="18" t="s">
        <v>105</v>
      </c>
      <c r="D58" s="25" t="s">
        <v>122</v>
      </c>
      <c r="E58" s="6"/>
      <c r="F58" s="28">
        <v>0.2</v>
      </c>
      <c r="G58" s="6">
        <f t="shared" si="1"/>
        <v>0</v>
      </c>
    </row>
    <row r="59" spans="1:7" x14ac:dyDescent="0.25">
      <c r="A59" s="16" t="s">
        <v>79</v>
      </c>
      <c r="B59" s="17" t="s">
        <v>98</v>
      </c>
      <c r="C59" s="18" t="s">
        <v>104</v>
      </c>
      <c r="D59" s="25" t="s">
        <v>122</v>
      </c>
      <c r="E59" s="6"/>
      <c r="F59" s="28">
        <v>0.2</v>
      </c>
      <c r="G59" s="6">
        <f t="shared" si="1"/>
        <v>0</v>
      </c>
    </row>
    <row r="60" spans="1:7" x14ac:dyDescent="0.25">
      <c r="A60" s="16" t="s">
        <v>79</v>
      </c>
      <c r="B60" s="17" t="s">
        <v>99</v>
      </c>
      <c r="C60" s="18" t="s">
        <v>103</v>
      </c>
      <c r="D60" s="25" t="s">
        <v>122</v>
      </c>
      <c r="E60" s="6"/>
      <c r="F60" s="28">
        <v>0.2</v>
      </c>
      <c r="G60" s="6">
        <f t="shared" si="1"/>
        <v>0</v>
      </c>
    </row>
    <row r="61" spans="1:7" x14ac:dyDescent="0.25">
      <c r="A61" s="16" t="s">
        <v>79</v>
      </c>
      <c r="B61" s="17" t="s">
        <v>100</v>
      </c>
      <c r="C61" s="18" t="s">
        <v>102</v>
      </c>
      <c r="D61" s="25" t="s">
        <v>122</v>
      </c>
      <c r="E61" s="6"/>
      <c r="F61" s="28">
        <v>0.2</v>
      </c>
      <c r="G61" s="6">
        <f t="shared" si="1"/>
        <v>0</v>
      </c>
    </row>
    <row r="62" spans="1:7" x14ac:dyDescent="0.25">
      <c r="A62" s="16" t="s">
        <v>79</v>
      </c>
      <c r="B62" s="17" t="s">
        <v>101</v>
      </c>
      <c r="C62" s="18" t="s">
        <v>97</v>
      </c>
      <c r="D62" s="26" t="s">
        <v>122</v>
      </c>
      <c r="E62" s="6"/>
      <c r="F62" s="28">
        <v>0.2</v>
      </c>
      <c r="G62" s="6">
        <f t="shared" si="1"/>
        <v>0</v>
      </c>
    </row>
    <row r="63" spans="1:7" x14ac:dyDescent="0.25">
      <c r="A63" s="16" t="s">
        <v>79</v>
      </c>
      <c r="B63" s="17" t="s">
        <v>91</v>
      </c>
      <c r="C63" s="18" t="s">
        <v>96</v>
      </c>
      <c r="D63" s="26" t="s">
        <v>122</v>
      </c>
      <c r="E63" s="6"/>
      <c r="F63" s="28">
        <v>0.2</v>
      </c>
      <c r="G63" s="6">
        <f t="shared" si="1"/>
        <v>0</v>
      </c>
    </row>
  </sheetData>
  <mergeCells count="5">
    <mergeCell ref="A1:G1"/>
    <mergeCell ref="A2:G2"/>
    <mergeCell ref="C4:E4"/>
    <mergeCell ref="A7:G7"/>
    <mergeCell ref="A44:G44"/>
  </mergeCells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6C7FE-D9FB-4B6E-857B-C2E10B8F59EE}">
  <dimension ref="A1:H64"/>
  <sheetViews>
    <sheetView topLeftCell="A45" zoomScale="70" zoomScaleNormal="70" workbookViewId="0">
      <selection activeCell="A2" sqref="A2:H2"/>
    </sheetView>
  </sheetViews>
  <sheetFormatPr baseColWidth="10" defaultRowHeight="15" x14ac:dyDescent="0.25"/>
  <cols>
    <col min="2" max="2" width="38.5703125" customWidth="1"/>
    <col min="3" max="3" width="42.28515625" customWidth="1"/>
    <col min="4" max="4" width="16" customWidth="1"/>
    <col min="5" max="5" width="15" customWidth="1"/>
    <col min="6" max="6" width="23.140625" customWidth="1"/>
    <col min="7" max="7" width="12.85546875" customWidth="1"/>
    <col min="8" max="8" width="16.140625" customWidth="1"/>
  </cols>
  <sheetData>
    <row r="1" spans="1:8" ht="47.25" customHeight="1" x14ac:dyDescent="0.25">
      <c r="A1" s="44" t="s">
        <v>1</v>
      </c>
      <c r="B1" s="44"/>
      <c r="C1" s="44"/>
      <c r="D1" s="44"/>
      <c r="E1" s="44"/>
      <c r="F1" s="44"/>
      <c r="G1" s="44"/>
      <c r="H1" s="44"/>
    </row>
    <row r="2" spans="1:8" ht="118.5" customHeight="1" x14ac:dyDescent="0.25">
      <c r="A2" s="45" t="s">
        <v>134</v>
      </c>
      <c r="B2" s="45"/>
      <c r="C2" s="45"/>
      <c r="D2" s="45"/>
      <c r="E2" s="45"/>
      <c r="F2" s="45"/>
      <c r="G2" s="45"/>
      <c r="H2" s="45"/>
    </row>
    <row r="3" spans="1:8" ht="18" x14ac:dyDescent="0.35">
      <c r="A3" s="1"/>
      <c r="B3" s="1"/>
      <c r="C3" s="1"/>
      <c r="D3" s="1"/>
      <c r="E3" s="1"/>
      <c r="F3" s="1"/>
    </row>
    <row r="4" spans="1:8" ht="18" x14ac:dyDescent="0.35">
      <c r="A4" s="1"/>
      <c r="B4" s="2" t="s">
        <v>0</v>
      </c>
      <c r="C4" s="46"/>
      <c r="D4" s="46"/>
      <c r="E4" s="46"/>
      <c r="F4" s="47"/>
    </row>
    <row r="6" spans="1:8" ht="51" customHeight="1" x14ac:dyDescent="0.25">
      <c r="A6" s="43" t="s">
        <v>77</v>
      </c>
      <c r="B6" s="41" t="s">
        <v>86</v>
      </c>
      <c r="C6" s="42" t="s">
        <v>2</v>
      </c>
      <c r="D6" s="41" t="s">
        <v>133</v>
      </c>
      <c r="E6" s="41" t="s">
        <v>132</v>
      </c>
      <c r="F6" s="41" t="s">
        <v>76</v>
      </c>
      <c r="G6" s="41" t="s">
        <v>131</v>
      </c>
      <c r="H6" s="41" t="s">
        <v>78</v>
      </c>
    </row>
    <row r="7" spans="1:8" ht="22.5" customHeight="1" x14ac:dyDescent="0.25">
      <c r="A7" s="51" t="s">
        <v>119</v>
      </c>
      <c r="B7" s="52"/>
      <c r="C7" s="52"/>
      <c r="D7" s="52"/>
      <c r="E7" s="52"/>
      <c r="F7" s="52"/>
      <c r="G7" s="52"/>
      <c r="H7" s="53"/>
    </row>
    <row r="8" spans="1:8" x14ac:dyDescent="0.25">
      <c r="A8" s="9" t="s">
        <v>3</v>
      </c>
      <c r="B8" s="10" t="s">
        <v>4</v>
      </c>
      <c r="C8" s="14" t="s">
        <v>5</v>
      </c>
      <c r="D8" s="25"/>
      <c r="E8" s="40">
        <v>1</v>
      </c>
      <c r="F8" s="15">
        <f t="shared" ref="F8:F43" si="0">D8*E8</f>
        <v>0</v>
      </c>
      <c r="G8" s="29">
        <v>0.2</v>
      </c>
      <c r="H8" s="15">
        <f t="shared" ref="H8:H43" si="1">F8*(1+G8)</f>
        <v>0</v>
      </c>
    </row>
    <row r="9" spans="1:8" x14ac:dyDescent="0.25">
      <c r="A9" s="3" t="s">
        <v>3</v>
      </c>
      <c r="B9" s="4" t="s">
        <v>6</v>
      </c>
      <c r="C9" s="5" t="s">
        <v>7</v>
      </c>
      <c r="D9" s="39"/>
      <c r="E9" s="38">
        <v>1</v>
      </c>
      <c r="F9" s="15">
        <f t="shared" si="0"/>
        <v>0</v>
      </c>
      <c r="G9" s="37">
        <v>0.2</v>
      </c>
      <c r="H9" s="15">
        <f t="shared" si="1"/>
        <v>0</v>
      </c>
    </row>
    <row r="10" spans="1:8" ht="30" x14ac:dyDescent="0.25">
      <c r="A10" s="3" t="s">
        <v>8</v>
      </c>
      <c r="B10" s="4" t="s">
        <v>9</v>
      </c>
      <c r="C10" s="5" t="s">
        <v>10</v>
      </c>
      <c r="D10" s="26"/>
      <c r="E10" s="3">
        <v>1</v>
      </c>
      <c r="F10" s="6">
        <f t="shared" si="0"/>
        <v>0</v>
      </c>
      <c r="G10" s="36">
        <v>0.2</v>
      </c>
      <c r="H10" s="6">
        <f t="shared" si="1"/>
        <v>0</v>
      </c>
    </row>
    <row r="11" spans="1:8" x14ac:dyDescent="0.25">
      <c r="A11" s="3" t="s">
        <v>8</v>
      </c>
      <c r="B11" s="4" t="s">
        <v>11</v>
      </c>
      <c r="C11" s="5" t="s">
        <v>12</v>
      </c>
      <c r="D11" s="26"/>
      <c r="E11" s="3">
        <v>1</v>
      </c>
      <c r="F11" s="6">
        <f t="shared" si="0"/>
        <v>0</v>
      </c>
      <c r="G11" s="36">
        <v>0.2</v>
      </c>
      <c r="H11" s="6">
        <f t="shared" si="1"/>
        <v>0</v>
      </c>
    </row>
    <row r="12" spans="1:8" x14ac:dyDescent="0.25">
      <c r="A12" s="3" t="s">
        <v>8</v>
      </c>
      <c r="B12" s="4" t="s">
        <v>13</v>
      </c>
      <c r="C12" s="5" t="s">
        <v>14</v>
      </c>
      <c r="D12" s="26"/>
      <c r="E12" s="3">
        <v>1</v>
      </c>
      <c r="F12" s="6">
        <f t="shared" si="0"/>
        <v>0</v>
      </c>
      <c r="G12" s="36">
        <v>0.2</v>
      </c>
      <c r="H12" s="6">
        <f t="shared" si="1"/>
        <v>0</v>
      </c>
    </row>
    <row r="13" spans="1:8" x14ac:dyDescent="0.25">
      <c r="A13" s="3" t="s">
        <v>8</v>
      </c>
      <c r="B13" s="4" t="s">
        <v>15</v>
      </c>
      <c r="C13" s="5" t="s">
        <v>16</v>
      </c>
      <c r="D13" s="26"/>
      <c r="E13" s="3">
        <v>1</v>
      </c>
      <c r="F13" s="6">
        <f t="shared" si="0"/>
        <v>0</v>
      </c>
      <c r="G13" s="36">
        <v>0.2</v>
      </c>
      <c r="H13" s="6">
        <f t="shared" si="1"/>
        <v>0</v>
      </c>
    </row>
    <row r="14" spans="1:8" x14ac:dyDescent="0.25">
      <c r="A14" s="3" t="s">
        <v>17</v>
      </c>
      <c r="B14" s="4" t="s">
        <v>18</v>
      </c>
      <c r="C14" s="5" t="s">
        <v>19</v>
      </c>
      <c r="D14" s="26"/>
      <c r="E14" s="3">
        <v>0</v>
      </c>
      <c r="F14" s="6">
        <f t="shared" si="0"/>
        <v>0</v>
      </c>
      <c r="G14" s="36">
        <v>0.2</v>
      </c>
      <c r="H14" s="6">
        <f t="shared" si="1"/>
        <v>0</v>
      </c>
    </row>
    <row r="15" spans="1:8" x14ac:dyDescent="0.25">
      <c r="A15" s="3" t="s">
        <v>17</v>
      </c>
      <c r="B15" s="4" t="s">
        <v>20</v>
      </c>
      <c r="C15" s="5" t="s">
        <v>21</v>
      </c>
      <c r="D15" s="26"/>
      <c r="E15" s="3">
        <v>1</v>
      </c>
      <c r="F15" s="6">
        <f t="shared" si="0"/>
        <v>0</v>
      </c>
      <c r="G15" s="36">
        <v>0.2</v>
      </c>
      <c r="H15" s="6">
        <f t="shared" si="1"/>
        <v>0</v>
      </c>
    </row>
    <row r="16" spans="1:8" x14ac:dyDescent="0.25">
      <c r="A16" s="3" t="s">
        <v>17</v>
      </c>
      <c r="B16" s="4" t="s">
        <v>22</v>
      </c>
      <c r="C16" s="5" t="s">
        <v>23</v>
      </c>
      <c r="D16" s="26"/>
      <c r="E16" s="3">
        <v>0</v>
      </c>
      <c r="F16" s="6">
        <f t="shared" si="0"/>
        <v>0</v>
      </c>
      <c r="G16" s="36">
        <v>0.2</v>
      </c>
      <c r="H16" s="6">
        <f t="shared" si="1"/>
        <v>0</v>
      </c>
    </row>
    <row r="17" spans="1:8" x14ac:dyDescent="0.25">
      <c r="A17" s="3" t="s">
        <v>17</v>
      </c>
      <c r="B17" s="4" t="s">
        <v>24</v>
      </c>
      <c r="C17" s="5" t="s">
        <v>25</v>
      </c>
      <c r="D17" s="26"/>
      <c r="E17" s="3">
        <v>0</v>
      </c>
      <c r="F17" s="6">
        <f t="shared" si="0"/>
        <v>0</v>
      </c>
      <c r="G17" s="36">
        <v>0.2</v>
      </c>
      <c r="H17" s="6">
        <f t="shared" si="1"/>
        <v>0</v>
      </c>
    </row>
    <row r="18" spans="1:8" x14ac:dyDescent="0.25">
      <c r="A18" s="3" t="s">
        <v>17</v>
      </c>
      <c r="B18" s="4" t="s">
        <v>26</v>
      </c>
      <c r="C18" s="5" t="s">
        <v>27</v>
      </c>
      <c r="D18" s="26"/>
      <c r="E18" s="3">
        <v>0</v>
      </c>
      <c r="F18" s="6">
        <f t="shared" si="0"/>
        <v>0</v>
      </c>
      <c r="G18" s="36">
        <v>0.2</v>
      </c>
      <c r="H18" s="6">
        <f t="shared" si="1"/>
        <v>0</v>
      </c>
    </row>
    <row r="19" spans="1:8" x14ac:dyDescent="0.25">
      <c r="A19" s="3" t="s">
        <v>17</v>
      </c>
      <c r="B19" s="4" t="s">
        <v>28</v>
      </c>
      <c r="C19" s="5" t="s">
        <v>29</v>
      </c>
      <c r="D19" s="26"/>
      <c r="E19" s="3">
        <v>0</v>
      </c>
      <c r="F19" s="6">
        <f t="shared" si="0"/>
        <v>0</v>
      </c>
      <c r="G19" s="36">
        <v>0.2</v>
      </c>
      <c r="H19" s="6">
        <f t="shared" si="1"/>
        <v>0</v>
      </c>
    </row>
    <row r="20" spans="1:8" x14ac:dyDescent="0.25">
      <c r="A20" s="3" t="s">
        <v>30</v>
      </c>
      <c r="B20" s="4" t="s">
        <v>31</v>
      </c>
      <c r="C20" s="5" t="s">
        <v>32</v>
      </c>
      <c r="D20" s="26"/>
      <c r="E20" s="3">
        <v>5</v>
      </c>
      <c r="F20" s="6">
        <f t="shared" si="0"/>
        <v>0</v>
      </c>
      <c r="G20" s="36">
        <v>0.2</v>
      </c>
      <c r="H20" s="6">
        <f t="shared" si="1"/>
        <v>0</v>
      </c>
    </row>
    <row r="21" spans="1:8" ht="30" x14ac:dyDescent="0.25">
      <c r="A21" s="3" t="s">
        <v>30</v>
      </c>
      <c r="B21" s="4" t="s">
        <v>33</v>
      </c>
      <c r="C21" s="5" t="s">
        <v>34</v>
      </c>
      <c r="D21" s="26"/>
      <c r="E21" s="3">
        <v>0</v>
      </c>
      <c r="F21" s="6">
        <f t="shared" si="0"/>
        <v>0</v>
      </c>
      <c r="G21" s="36">
        <v>0.2</v>
      </c>
      <c r="H21" s="6">
        <f t="shared" si="1"/>
        <v>0</v>
      </c>
    </row>
    <row r="22" spans="1:8" ht="30" x14ac:dyDescent="0.25">
      <c r="A22" s="3" t="s">
        <v>30</v>
      </c>
      <c r="B22" s="4" t="s">
        <v>35</v>
      </c>
      <c r="C22" s="5" t="s">
        <v>36</v>
      </c>
      <c r="D22" s="26"/>
      <c r="E22" s="3">
        <v>0</v>
      </c>
      <c r="F22" s="6">
        <f t="shared" si="0"/>
        <v>0</v>
      </c>
      <c r="G22" s="36">
        <v>0.2</v>
      </c>
      <c r="H22" s="6">
        <f t="shared" si="1"/>
        <v>0</v>
      </c>
    </row>
    <row r="23" spans="1:8" ht="30" x14ac:dyDescent="0.25">
      <c r="A23" s="3" t="s">
        <v>30</v>
      </c>
      <c r="B23" s="4" t="s">
        <v>37</v>
      </c>
      <c r="C23" s="5" t="s">
        <v>38</v>
      </c>
      <c r="D23" s="26"/>
      <c r="E23" s="3">
        <v>0</v>
      </c>
      <c r="F23" s="6">
        <f t="shared" si="0"/>
        <v>0</v>
      </c>
      <c r="G23" s="36">
        <v>0.2</v>
      </c>
      <c r="H23" s="6">
        <f t="shared" si="1"/>
        <v>0</v>
      </c>
    </row>
    <row r="24" spans="1:8" x14ac:dyDescent="0.25">
      <c r="A24" s="3" t="s">
        <v>30</v>
      </c>
      <c r="B24" s="7" t="s">
        <v>39</v>
      </c>
      <c r="C24" s="8" t="s">
        <v>40</v>
      </c>
      <c r="D24" s="26"/>
      <c r="E24" s="3">
        <v>25</v>
      </c>
      <c r="F24" s="6">
        <f t="shared" si="0"/>
        <v>0</v>
      </c>
      <c r="G24" s="36">
        <v>0.2</v>
      </c>
      <c r="H24" s="6">
        <f t="shared" si="1"/>
        <v>0</v>
      </c>
    </row>
    <row r="25" spans="1:8" x14ac:dyDescent="0.25">
      <c r="A25" s="3" t="s">
        <v>30</v>
      </c>
      <c r="B25" s="7" t="s">
        <v>41</v>
      </c>
      <c r="C25" s="8" t="s">
        <v>42</v>
      </c>
      <c r="D25" s="26"/>
      <c r="E25" s="3">
        <v>10</v>
      </c>
      <c r="F25" s="6">
        <f t="shared" si="0"/>
        <v>0</v>
      </c>
      <c r="G25" s="36">
        <v>0.2</v>
      </c>
      <c r="H25" s="6">
        <f t="shared" si="1"/>
        <v>0</v>
      </c>
    </row>
    <row r="26" spans="1:8" x14ac:dyDescent="0.25">
      <c r="A26" s="3" t="s">
        <v>30</v>
      </c>
      <c r="B26" s="7" t="s">
        <v>43</v>
      </c>
      <c r="C26" s="8" t="s">
        <v>44</v>
      </c>
      <c r="D26" s="26"/>
      <c r="E26" s="3">
        <v>0</v>
      </c>
      <c r="F26" s="6">
        <f t="shared" si="0"/>
        <v>0</v>
      </c>
      <c r="G26" s="36">
        <v>0.2</v>
      </c>
      <c r="H26" s="6">
        <f t="shared" si="1"/>
        <v>0</v>
      </c>
    </row>
    <row r="27" spans="1:8" x14ac:dyDescent="0.25">
      <c r="A27" s="3" t="s">
        <v>30</v>
      </c>
      <c r="B27" s="7" t="s">
        <v>45</v>
      </c>
      <c r="C27" s="8" t="s">
        <v>46</v>
      </c>
      <c r="D27" s="26"/>
      <c r="E27" s="3">
        <v>0</v>
      </c>
      <c r="F27" s="6">
        <f t="shared" si="0"/>
        <v>0</v>
      </c>
      <c r="G27" s="36">
        <v>0.2</v>
      </c>
      <c r="H27" s="6">
        <f t="shared" si="1"/>
        <v>0</v>
      </c>
    </row>
    <row r="28" spans="1:8" x14ac:dyDescent="0.25">
      <c r="A28" s="3" t="s">
        <v>30</v>
      </c>
      <c r="B28" s="7" t="s">
        <v>47</v>
      </c>
      <c r="C28" s="8" t="s">
        <v>48</v>
      </c>
      <c r="D28" s="26"/>
      <c r="E28" s="3">
        <v>0</v>
      </c>
      <c r="F28" s="6">
        <f t="shared" si="0"/>
        <v>0</v>
      </c>
      <c r="G28" s="36">
        <v>0.2</v>
      </c>
      <c r="H28" s="6">
        <f t="shared" si="1"/>
        <v>0</v>
      </c>
    </row>
    <row r="29" spans="1:8" ht="45" x14ac:dyDescent="0.25">
      <c r="A29" s="3" t="s">
        <v>49</v>
      </c>
      <c r="B29" s="4" t="s">
        <v>50</v>
      </c>
      <c r="C29" s="5" t="s">
        <v>51</v>
      </c>
      <c r="D29" s="26"/>
      <c r="E29" s="3">
        <v>1</v>
      </c>
      <c r="F29" s="6">
        <f t="shared" si="0"/>
        <v>0</v>
      </c>
      <c r="G29" s="36">
        <v>0.2</v>
      </c>
      <c r="H29" s="6">
        <f t="shared" si="1"/>
        <v>0</v>
      </c>
    </row>
    <row r="30" spans="1:8" ht="52.5" customHeight="1" x14ac:dyDescent="0.25">
      <c r="A30" s="3" t="s">
        <v>49</v>
      </c>
      <c r="B30" s="4" t="s">
        <v>52</v>
      </c>
      <c r="C30" s="5" t="s">
        <v>53</v>
      </c>
      <c r="D30" s="26"/>
      <c r="E30" s="3">
        <v>1</v>
      </c>
      <c r="F30" s="6">
        <f t="shared" si="0"/>
        <v>0</v>
      </c>
      <c r="G30" s="36">
        <v>0.2</v>
      </c>
      <c r="H30" s="6">
        <f t="shared" si="1"/>
        <v>0</v>
      </c>
    </row>
    <row r="31" spans="1:8" ht="45" customHeight="1" x14ac:dyDescent="0.25">
      <c r="A31" s="3" t="s">
        <v>49</v>
      </c>
      <c r="B31" s="4" t="s">
        <v>54</v>
      </c>
      <c r="C31" s="5" t="s">
        <v>55</v>
      </c>
      <c r="D31" s="26"/>
      <c r="E31" s="3">
        <v>3</v>
      </c>
      <c r="F31" s="6">
        <f t="shared" si="0"/>
        <v>0</v>
      </c>
      <c r="G31" s="36">
        <v>0.2</v>
      </c>
      <c r="H31" s="6">
        <f t="shared" si="1"/>
        <v>0</v>
      </c>
    </row>
    <row r="32" spans="1:8" ht="94.5" customHeight="1" x14ac:dyDescent="0.25">
      <c r="A32" s="3" t="s">
        <v>56</v>
      </c>
      <c r="B32" s="4" t="s">
        <v>57</v>
      </c>
      <c r="C32" s="5" t="s">
        <v>58</v>
      </c>
      <c r="D32" s="26"/>
      <c r="E32" s="3">
        <v>14</v>
      </c>
      <c r="F32" s="6">
        <f t="shared" si="0"/>
        <v>0</v>
      </c>
      <c r="G32" s="36">
        <v>0.2</v>
      </c>
      <c r="H32" s="6">
        <f t="shared" si="1"/>
        <v>0</v>
      </c>
    </row>
    <row r="33" spans="1:8" ht="169.5" customHeight="1" x14ac:dyDescent="0.25">
      <c r="A33" s="3" t="s">
        <v>59</v>
      </c>
      <c r="B33" s="4" t="s">
        <v>60</v>
      </c>
      <c r="C33" s="5" t="s">
        <v>61</v>
      </c>
      <c r="D33" s="26"/>
      <c r="E33" s="3">
        <v>4</v>
      </c>
      <c r="F33" s="6">
        <f t="shared" si="0"/>
        <v>0</v>
      </c>
      <c r="G33" s="36">
        <v>0.2</v>
      </c>
      <c r="H33" s="6">
        <f t="shared" si="1"/>
        <v>0</v>
      </c>
    </row>
    <row r="34" spans="1:8" ht="171.75" customHeight="1" x14ac:dyDescent="0.25">
      <c r="A34" s="3" t="s">
        <v>59</v>
      </c>
      <c r="B34" s="4" t="s">
        <v>62</v>
      </c>
      <c r="C34" s="5" t="s">
        <v>61</v>
      </c>
      <c r="D34" s="26"/>
      <c r="E34" s="3">
        <v>4</v>
      </c>
      <c r="F34" s="6">
        <f t="shared" si="0"/>
        <v>0</v>
      </c>
      <c r="G34" s="36">
        <v>0.2</v>
      </c>
      <c r="H34" s="6">
        <f t="shared" si="1"/>
        <v>0</v>
      </c>
    </row>
    <row r="35" spans="1:8" ht="168" customHeight="1" x14ac:dyDescent="0.25">
      <c r="A35" s="3" t="s">
        <v>59</v>
      </c>
      <c r="B35" s="4" t="s">
        <v>63</v>
      </c>
      <c r="C35" s="5" t="s">
        <v>61</v>
      </c>
      <c r="D35" s="26"/>
      <c r="E35" s="3">
        <v>4</v>
      </c>
      <c r="F35" s="6">
        <f t="shared" si="0"/>
        <v>0</v>
      </c>
      <c r="G35" s="36">
        <v>0.2</v>
      </c>
      <c r="H35" s="6">
        <f t="shared" si="1"/>
        <v>0</v>
      </c>
    </row>
    <row r="36" spans="1:8" ht="168.75" customHeight="1" x14ac:dyDescent="0.25">
      <c r="A36" s="3" t="s">
        <v>59</v>
      </c>
      <c r="B36" s="4" t="s">
        <v>64</v>
      </c>
      <c r="C36" s="5" t="s">
        <v>61</v>
      </c>
      <c r="D36" s="26"/>
      <c r="E36" s="3">
        <v>2</v>
      </c>
      <c r="F36" s="6">
        <f t="shared" si="0"/>
        <v>0</v>
      </c>
      <c r="G36" s="36">
        <v>0.2</v>
      </c>
      <c r="H36" s="6">
        <f t="shared" si="1"/>
        <v>0</v>
      </c>
    </row>
    <row r="37" spans="1:8" x14ac:dyDescent="0.25">
      <c r="A37" s="3" t="s">
        <v>65</v>
      </c>
      <c r="B37" s="4" t="s">
        <v>66</v>
      </c>
      <c r="C37" s="4"/>
      <c r="D37" s="26"/>
      <c r="E37" s="3">
        <v>12</v>
      </c>
      <c r="F37" s="6">
        <f t="shared" si="0"/>
        <v>0</v>
      </c>
      <c r="G37" s="36">
        <v>0.2</v>
      </c>
      <c r="H37" s="6">
        <f t="shared" si="1"/>
        <v>0</v>
      </c>
    </row>
    <row r="38" spans="1:8" x14ac:dyDescent="0.25">
      <c r="A38" s="3" t="s">
        <v>65</v>
      </c>
      <c r="B38" s="4" t="s">
        <v>67</v>
      </c>
      <c r="C38" s="4"/>
      <c r="D38" s="26"/>
      <c r="E38" s="3">
        <v>0</v>
      </c>
      <c r="F38" s="6">
        <f t="shared" si="0"/>
        <v>0</v>
      </c>
      <c r="G38" s="36">
        <v>0.2</v>
      </c>
      <c r="H38" s="6">
        <f t="shared" si="1"/>
        <v>0</v>
      </c>
    </row>
    <row r="39" spans="1:8" x14ac:dyDescent="0.25">
      <c r="A39" s="3" t="s">
        <v>65</v>
      </c>
      <c r="B39" s="4" t="s">
        <v>68</v>
      </c>
      <c r="C39" s="4"/>
      <c r="D39" s="26"/>
      <c r="E39" s="3">
        <v>5</v>
      </c>
      <c r="F39" s="6">
        <f t="shared" si="0"/>
        <v>0</v>
      </c>
      <c r="G39" s="36">
        <v>0.2</v>
      </c>
      <c r="H39" s="6">
        <f t="shared" si="1"/>
        <v>0</v>
      </c>
    </row>
    <row r="40" spans="1:8" x14ac:dyDescent="0.25">
      <c r="A40" s="3" t="s">
        <v>65</v>
      </c>
      <c r="B40" s="4" t="s">
        <v>69</v>
      </c>
      <c r="C40" s="4"/>
      <c r="D40" s="26"/>
      <c r="E40" s="3">
        <v>5</v>
      </c>
      <c r="F40" s="6">
        <f t="shared" si="0"/>
        <v>0</v>
      </c>
      <c r="G40" s="36">
        <v>0.2</v>
      </c>
      <c r="H40" s="6">
        <f t="shared" si="1"/>
        <v>0</v>
      </c>
    </row>
    <row r="41" spans="1:8" x14ac:dyDescent="0.25">
      <c r="A41" s="3" t="s">
        <v>65</v>
      </c>
      <c r="B41" s="4" t="s">
        <v>70</v>
      </c>
      <c r="C41" s="4"/>
      <c r="D41" s="26"/>
      <c r="E41" s="3">
        <v>5</v>
      </c>
      <c r="F41" s="6">
        <f t="shared" si="0"/>
        <v>0</v>
      </c>
      <c r="G41" s="36">
        <v>0.2</v>
      </c>
      <c r="H41" s="6">
        <f t="shared" si="1"/>
        <v>0</v>
      </c>
    </row>
    <row r="42" spans="1:8" x14ac:dyDescent="0.25">
      <c r="A42" s="3" t="s">
        <v>71</v>
      </c>
      <c r="B42" s="4" t="s">
        <v>72</v>
      </c>
      <c r="C42" s="5" t="s">
        <v>73</v>
      </c>
      <c r="D42" s="26"/>
      <c r="E42" s="3">
        <v>0</v>
      </c>
      <c r="F42" s="6">
        <f t="shared" si="0"/>
        <v>0</v>
      </c>
      <c r="G42" s="36">
        <v>0.2</v>
      </c>
      <c r="H42" s="6">
        <f t="shared" si="1"/>
        <v>0</v>
      </c>
    </row>
    <row r="43" spans="1:8" ht="84.75" customHeight="1" x14ac:dyDescent="0.25">
      <c r="A43" s="3" t="s">
        <v>71</v>
      </c>
      <c r="B43" s="4" t="s">
        <v>74</v>
      </c>
      <c r="C43" s="5" t="s">
        <v>75</v>
      </c>
      <c r="D43" s="26"/>
      <c r="E43" s="3">
        <v>1</v>
      </c>
      <c r="F43" s="6">
        <f t="shared" si="0"/>
        <v>0</v>
      </c>
      <c r="G43" s="36">
        <v>0.2</v>
      </c>
      <c r="H43" s="6">
        <f t="shared" si="1"/>
        <v>0</v>
      </c>
    </row>
    <row r="44" spans="1:8" ht="27" customHeight="1" x14ac:dyDescent="0.25">
      <c r="A44" s="51" t="s">
        <v>120</v>
      </c>
      <c r="B44" s="52"/>
      <c r="C44" s="52"/>
      <c r="D44" s="52"/>
      <c r="E44" s="52"/>
      <c r="F44" s="52"/>
      <c r="G44" s="52"/>
      <c r="H44" s="53"/>
    </row>
    <row r="45" spans="1:8" ht="120" customHeight="1" x14ac:dyDescent="0.25">
      <c r="A45" s="3" t="s">
        <v>79</v>
      </c>
      <c r="B45" s="4" t="s">
        <v>80</v>
      </c>
      <c r="C45" s="19" t="s">
        <v>117</v>
      </c>
      <c r="D45" s="26"/>
      <c r="E45" s="18">
        <v>1</v>
      </c>
      <c r="F45" s="6">
        <f t="shared" ref="F45:F63" si="2">D45*E45</f>
        <v>0</v>
      </c>
      <c r="G45" s="36">
        <v>0.2</v>
      </c>
      <c r="H45" s="6">
        <f t="shared" ref="H45:H64" si="3">F45*(1+G45)</f>
        <v>0</v>
      </c>
    </row>
    <row r="46" spans="1:8" ht="120" x14ac:dyDescent="0.25">
      <c r="A46" s="3" t="s">
        <v>79</v>
      </c>
      <c r="B46" s="4" t="s">
        <v>81</v>
      </c>
      <c r="C46" s="19" t="s">
        <v>118</v>
      </c>
      <c r="D46" s="26"/>
      <c r="E46" s="18">
        <v>0</v>
      </c>
      <c r="F46" s="6">
        <f t="shared" si="2"/>
        <v>0</v>
      </c>
      <c r="G46" s="36">
        <v>0.2</v>
      </c>
      <c r="H46" s="6">
        <f t="shared" si="3"/>
        <v>0</v>
      </c>
    </row>
    <row r="47" spans="1:8" ht="135" x14ac:dyDescent="0.25">
      <c r="A47" s="3" t="s">
        <v>79</v>
      </c>
      <c r="B47" s="4" t="s">
        <v>82</v>
      </c>
      <c r="C47" s="19" t="s">
        <v>130</v>
      </c>
      <c r="D47" s="26"/>
      <c r="E47" s="18">
        <v>0</v>
      </c>
      <c r="F47" s="6">
        <f t="shared" si="2"/>
        <v>0</v>
      </c>
      <c r="G47" s="36">
        <v>0.2</v>
      </c>
      <c r="H47" s="6">
        <f t="shared" si="3"/>
        <v>0</v>
      </c>
    </row>
    <row r="48" spans="1:8" x14ac:dyDescent="0.25">
      <c r="A48" s="3" t="s">
        <v>79</v>
      </c>
      <c r="B48" s="4" t="s">
        <v>83</v>
      </c>
      <c r="C48" s="19" t="s">
        <v>115</v>
      </c>
      <c r="D48" s="26"/>
      <c r="E48" s="18">
        <v>0</v>
      </c>
      <c r="F48" s="6">
        <f t="shared" si="2"/>
        <v>0</v>
      </c>
      <c r="G48" s="36">
        <v>0.2</v>
      </c>
      <c r="H48" s="6">
        <f t="shared" si="3"/>
        <v>0</v>
      </c>
    </row>
    <row r="49" spans="1:8" ht="30" x14ac:dyDescent="0.25">
      <c r="A49" s="3" t="s">
        <v>79</v>
      </c>
      <c r="B49" s="4" t="s">
        <v>84</v>
      </c>
      <c r="C49" s="20" t="s">
        <v>114</v>
      </c>
      <c r="D49" s="26"/>
      <c r="E49" s="18">
        <v>0</v>
      </c>
      <c r="F49" s="6">
        <f t="shared" si="2"/>
        <v>0</v>
      </c>
      <c r="G49" s="36">
        <v>0.2</v>
      </c>
      <c r="H49" s="6">
        <f t="shared" si="3"/>
        <v>0</v>
      </c>
    </row>
    <row r="50" spans="1:8" ht="30" x14ac:dyDescent="0.25">
      <c r="A50" s="3" t="s">
        <v>79</v>
      </c>
      <c r="B50" s="4" t="s">
        <v>85</v>
      </c>
      <c r="C50" s="20" t="s">
        <v>113</v>
      </c>
      <c r="D50" s="26"/>
      <c r="E50" s="18">
        <v>0</v>
      </c>
      <c r="F50" s="6">
        <f t="shared" si="2"/>
        <v>0</v>
      </c>
      <c r="G50" s="36">
        <v>0.2</v>
      </c>
      <c r="H50" s="6">
        <f t="shared" si="3"/>
        <v>0</v>
      </c>
    </row>
    <row r="51" spans="1:8" ht="30" x14ac:dyDescent="0.25">
      <c r="A51" s="3" t="s">
        <v>79</v>
      </c>
      <c r="B51" s="4" t="s">
        <v>87</v>
      </c>
      <c r="C51" s="20" t="s">
        <v>112</v>
      </c>
      <c r="D51" s="26"/>
      <c r="E51" s="18">
        <v>4</v>
      </c>
      <c r="F51" s="6">
        <f t="shared" si="2"/>
        <v>0</v>
      </c>
      <c r="G51" s="36">
        <v>0.2</v>
      </c>
      <c r="H51" s="6">
        <f t="shared" si="3"/>
        <v>0</v>
      </c>
    </row>
    <row r="52" spans="1:8" ht="30" x14ac:dyDescent="0.25">
      <c r="A52" s="3" t="s">
        <v>79</v>
      </c>
      <c r="B52" s="4" t="s">
        <v>88</v>
      </c>
      <c r="C52" s="20" t="s">
        <v>111</v>
      </c>
      <c r="D52" s="26"/>
      <c r="E52" s="18">
        <v>0</v>
      </c>
      <c r="F52" s="6">
        <f t="shared" si="2"/>
        <v>0</v>
      </c>
      <c r="G52" s="36">
        <v>0.2</v>
      </c>
      <c r="H52" s="6">
        <f t="shared" si="3"/>
        <v>0</v>
      </c>
    </row>
    <row r="53" spans="1:8" ht="30" x14ac:dyDescent="0.25">
      <c r="A53" s="3" t="s">
        <v>79</v>
      </c>
      <c r="B53" s="4" t="s">
        <v>89</v>
      </c>
      <c r="C53" s="20" t="s">
        <v>110</v>
      </c>
      <c r="D53" s="26"/>
      <c r="E53" s="18">
        <v>0</v>
      </c>
      <c r="F53" s="6">
        <f t="shared" si="2"/>
        <v>0</v>
      </c>
      <c r="G53" s="36">
        <v>0.2</v>
      </c>
      <c r="H53" s="6">
        <f t="shared" si="3"/>
        <v>0</v>
      </c>
    </row>
    <row r="54" spans="1:8" ht="30" x14ac:dyDescent="0.25">
      <c r="A54" s="3" t="s">
        <v>79</v>
      </c>
      <c r="B54" s="4" t="s">
        <v>90</v>
      </c>
      <c r="C54" s="20" t="s">
        <v>109</v>
      </c>
      <c r="D54" s="26"/>
      <c r="E54" s="18">
        <v>0</v>
      </c>
      <c r="F54" s="6">
        <f t="shared" si="2"/>
        <v>0</v>
      </c>
      <c r="G54" s="36">
        <v>0.2</v>
      </c>
      <c r="H54" s="6">
        <f t="shared" si="3"/>
        <v>0</v>
      </c>
    </row>
    <row r="55" spans="1:8" ht="73.5" customHeight="1" x14ac:dyDescent="0.25">
      <c r="A55" s="3" t="s">
        <v>79</v>
      </c>
      <c r="B55" s="4" t="s">
        <v>92</v>
      </c>
      <c r="C55" s="20" t="s">
        <v>108</v>
      </c>
      <c r="D55" s="26"/>
      <c r="E55" s="18">
        <v>0</v>
      </c>
      <c r="F55" s="6">
        <f t="shared" si="2"/>
        <v>0</v>
      </c>
      <c r="G55" s="36">
        <v>0.2</v>
      </c>
      <c r="H55" s="6">
        <f t="shared" si="3"/>
        <v>0</v>
      </c>
    </row>
    <row r="56" spans="1:8" x14ac:dyDescent="0.25">
      <c r="A56" s="3" t="s">
        <v>79</v>
      </c>
      <c r="B56" s="4" t="s">
        <v>93</v>
      </c>
      <c r="C56" s="18" t="s">
        <v>107</v>
      </c>
      <c r="D56" s="26"/>
      <c r="E56" s="18">
        <v>0</v>
      </c>
      <c r="F56" s="6">
        <f t="shared" si="2"/>
        <v>0</v>
      </c>
      <c r="G56" s="36">
        <v>0.2</v>
      </c>
      <c r="H56" s="6">
        <f t="shared" si="3"/>
        <v>0</v>
      </c>
    </row>
    <row r="57" spans="1:8" x14ac:dyDescent="0.25">
      <c r="A57" s="3" t="s">
        <v>79</v>
      </c>
      <c r="B57" s="4" t="s">
        <v>94</v>
      </c>
      <c r="C57" s="18" t="s">
        <v>106</v>
      </c>
      <c r="D57" s="26"/>
      <c r="E57" s="18">
        <v>0</v>
      </c>
      <c r="F57" s="6">
        <f t="shared" si="2"/>
        <v>0</v>
      </c>
      <c r="G57" s="36">
        <v>0.2</v>
      </c>
      <c r="H57" s="6">
        <f t="shared" si="3"/>
        <v>0</v>
      </c>
    </row>
    <row r="58" spans="1:8" x14ac:dyDescent="0.25">
      <c r="A58" s="3" t="s">
        <v>79</v>
      </c>
      <c r="B58" s="4" t="s">
        <v>95</v>
      </c>
      <c r="C58" s="18" t="s">
        <v>105</v>
      </c>
      <c r="D58" s="26"/>
      <c r="E58" s="18">
        <v>0</v>
      </c>
      <c r="F58" s="6">
        <f t="shared" si="2"/>
        <v>0</v>
      </c>
      <c r="G58" s="36">
        <v>0.2</v>
      </c>
      <c r="H58" s="6">
        <f t="shared" si="3"/>
        <v>0</v>
      </c>
    </row>
    <row r="59" spans="1:8" x14ac:dyDescent="0.25">
      <c r="A59" s="3" t="s">
        <v>79</v>
      </c>
      <c r="B59" s="4" t="s">
        <v>98</v>
      </c>
      <c r="C59" s="18" t="s">
        <v>104</v>
      </c>
      <c r="D59" s="26"/>
      <c r="E59" s="18">
        <v>8</v>
      </c>
      <c r="F59" s="6">
        <f t="shared" si="2"/>
        <v>0</v>
      </c>
      <c r="G59" s="36">
        <v>0.2</v>
      </c>
      <c r="H59" s="6">
        <f t="shared" si="3"/>
        <v>0</v>
      </c>
    </row>
    <row r="60" spans="1:8" x14ac:dyDescent="0.25">
      <c r="A60" s="3" t="s">
        <v>79</v>
      </c>
      <c r="B60" s="4" t="s">
        <v>99</v>
      </c>
      <c r="C60" s="18" t="s">
        <v>103</v>
      </c>
      <c r="D60" s="26"/>
      <c r="E60" s="18">
        <v>0</v>
      </c>
      <c r="F60" s="6">
        <f t="shared" si="2"/>
        <v>0</v>
      </c>
      <c r="G60" s="36">
        <v>0.2</v>
      </c>
      <c r="H60" s="6">
        <f t="shared" si="3"/>
        <v>0</v>
      </c>
    </row>
    <row r="61" spans="1:8" x14ac:dyDescent="0.25">
      <c r="A61" s="3" t="s">
        <v>79</v>
      </c>
      <c r="B61" s="4" t="s">
        <v>100</v>
      </c>
      <c r="C61" s="18" t="s">
        <v>102</v>
      </c>
      <c r="D61" s="26"/>
      <c r="E61" s="18">
        <v>4</v>
      </c>
      <c r="F61" s="6">
        <f t="shared" si="2"/>
        <v>0</v>
      </c>
      <c r="G61" s="36">
        <v>0.2</v>
      </c>
      <c r="H61" s="6">
        <f t="shared" si="3"/>
        <v>0</v>
      </c>
    </row>
    <row r="62" spans="1:8" x14ac:dyDescent="0.25">
      <c r="A62" s="3" t="s">
        <v>79</v>
      </c>
      <c r="B62" s="4" t="s">
        <v>101</v>
      </c>
      <c r="C62" s="18" t="s">
        <v>97</v>
      </c>
      <c r="D62" s="26"/>
      <c r="E62" s="18">
        <v>0</v>
      </c>
      <c r="F62" s="6">
        <f t="shared" si="2"/>
        <v>0</v>
      </c>
      <c r="G62" s="36">
        <v>0.2</v>
      </c>
      <c r="H62" s="6">
        <f t="shared" si="3"/>
        <v>0</v>
      </c>
    </row>
    <row r="63" spans="1:8" ht="15.75" thickBot="1" x14ac:dyDescent="0.3">
      <c r="A63" s="35" t="s">
        <v>79</v>
      </c>
      <c r="B63" s="34" t="s">
        <v>91</v>
      </c>
      <c r="C63" s="21" t="s">
        <v>96</v>
      </c>
      <c r="D63" s="33"/>
      <c r="E63" s="21">
        <v>0</v>
      </c>
      <c r="F63" s="22">
        <f t="shared" si="2"/>
        <v>0</v>
      </c>
      <c r="G63" s="32">
        <v>0.2</v>
      </c>
      <c r="H63" s="22">
        <f t="shared" si="3"/>
        <v>0</v>
      </c>
    </row>
    <row r="64" spans="1:8" ht="15.75" thickBot="1" x14ac:dyDescent="0.3">
      <c r="A64" s="54" t="s">
        <v>116</v>
      </c>
      <c r="B64" s="55"/>
      <c r="C64" s="55"/>
      <c r="D64" s="55"/>
      <c r="E64" s="55"/>
      <c r="F64" s="24">
        <f>SUM(F8:F63)</f>
        <v>0</v>
      </c>
      <c r="G64" s="31">
        <v>0.2</v>
      </c>
      <c r="H64" s="23">
        <f t="shared" si="3"/>
        <v>0</v>
      </c>
    </row>
  </sheetData>
  <mergeCells count="6">
    <mergeCell ref="A1:H1"/>
    <mergeCell ref="A2:H2"/>
    <mergeCell ref="C4:F4"/>
    <mergeCell ref="A64:E64"/>
    <mergeCell ref="A7:H7"/>
    <mergeCell ref="A44:H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Ministeres Sociaux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GRANIER, Marion (DFAS/SDADD)</dc:creator>
  <cp:lastModifiedBy>GRANIER, Marion (DFAS/SDADD)</cp:lastModifiedBy>
  <dcterms:created xsi:type="dcterms:W3CDTF">2025-07-30T15:28:49Z</dcterms:created>
  <dcterms:modified xsi:type="dcterms:W3CDTF">2025-10-06T11:39:58Z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2025-07-30T15:34:28Z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694aa272-37cb-4b93-a1d9-52adfd32e105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